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เว็บไซต์\"/>
    </mc:Choice>
  </mc:AlternateContent>
  <xr:revisionPtr revIDLastSave="0" documentId="13_ncr:1_{9D2B863A-FBDD-480D-86AA-6C2AD46210D4}" xr6:coauthVersionLast="45" xr6:coauthVersionMax="47" xr10:uidLastSave="{00000000-0000-0000-0000-000000000000}"/>
  <bookViews>
    <workbookView xWindow="-120" yWindow="-120" windowWidth="21840" windowHeight="13140" firstSheet="2" activeTab="11" xr2:uid="{A191BC80-F761-4B65-8918-5B943D196F9F}"/>
  </bookViews>
  <sheets>
    <sheet name="ต.ค.65" sheetId="1" r:id="rId1"/>
    <sheet name="พ.ย.65" sheetId="3" r:id="rId2"/>
    <sheet name="ธ.ค.65" sheetId="4" r:id="rId3"/>
    <sheet name="ม.ค.66" sheetId="5" r:id="rId4"/>
    <sheet name="ก.พ.66" sheetId="2" r:id="rId5"/>
    <sheet name="มี.ค.66" sheetId="9" r:id="rId6"/>
    <sheet name="เม.ย.66" sheetId="10" r:id="rId7"/>
    <sheet name="พ.ค.66" sheetId="8" r:id="rId8"/>
    <sheet name="มิ.ย.66" sheetId="7" r:id="rId9"/>
    <sheet name="ก.ค.66" sheetId="11" r:id="rId10"/>
    <sheet name="ส.ค.66" sheetId="12" r:id="rId11"/>
    <sheet name="ก.ย.66" sheetId="6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6" l="1"/>
  <c r="C24" i="6"/>
  <c r="C45" i="6"/>
  <c r="C52" i="6"/>
  <c r="C86" i="12"/>
  <c r="C77" i="12"/>
  <c r="C57" i="12"/>
  <c r="C39" i="12"/>
  <c r="C20" i="12"/>
  <c r="C87" i="12" s="1"/>
  <c r="C34" i="11"/>
  <c r="C22" i="11"/>
  <c r="C35" i="11" s="1"/>
  <c r="C93" i="7" l="1"/>
  <c r="C77" i="7"/>
  <c r="C57" i="7"/>
  <c r="C40" i="7"/>
  <c r="C21" i="7"/>
  <c r="C22" i="8"/>
  <c r="C48" i="8"/>
  <c r="C49" i="8" s="1"/>
  <c r="C20" i="10"/>
  <c r="C46" i="10"/>
  <c r="C42" i="9"/>
  <c r="C43" i="9" s="1"/>
  <c r="C17" i="9"/>
  <c r="C106" i="2"/>
  <c r="C93" i="2"/>
  <c r="C68" i="2"/>
  <c r="C43" i="2"/>
  <c r="C22" i="2"/>
  <c r="C107" i="2" s="1"/>
  <c r="C39" i="5"/>
  <c r="C23" i="5"/>
  <c r="C40" i="5" s="1"/>
  <c r="C20" i="4"/>
  <c r="C23" i="3"/>
  <c r="C85" i="1"/>
  <c r="C94" i="7" l="1"/>
  <c r="C47" i="10"/>
</calcChain>
</file>

<file path=xl/sharedStrings.xml><?xml version="1.0" encoding="utf-8"?>
<sst xmlns="http://schemas.openxmlformats.org/spreadsheetml/2006/main" count="3276" uniqueCount="949">
  <si>
    <t>แบบสรุปผลการดำเนินการจัดซื้อจัดจ้างในรอบเดือน ตุลาคม 2565</t>
  </si>
  <si>
    <t xml:space="preserve">เทศบาลตำบลควนขนุน </t>
  </si>
  <si>
    <t>วันที่ 31 เดือน ตุลาคม พ.ศ. 2565</t>
  </si>
  <si>
    <t>ลำดับที่</t>
  </si>
  <si>
    <t>งานที่จัดซื้อหรือจัดจ้าง</t>
  </si>
  <si>
    <t>วงเงินที่จัดซื้อ</t>
  </si>
  <si>
    <t>หรือจัดจ้าง (บาท)</t>
  </si>
  <si>
    <t>ราคากลาง</t>
  </si>
  <si>
    <t>วิธีซื้อหรือจ้าง</t>
  </si>
  <si>
    <t>รายชื่อผู้เสนอราคา</t>
  </si>
  <si>
    <t>และราคาที่เสนอ</t>
  </si>
  <si>
    <t>ผู้ได้รับการคัดเลือกและ</t>
  </si>
  <si>
    <t>ราคาที่ตกลงซื้อหรือจ้าง</t>
  </si>
  <si>
    <t>เหตุผลที่คัดเลือก</t>
  </si>
  <si>
    <t>โดยสรุป</t>
  </si>
  <si>
    <t>เลขที่และวันที่ของสัญญา</t>
  </si>
  <si>
    <t>แบบ สขร.1</t>
  </si>
  <si>
    <t>เฉพาะเจาะจง</t>
  </si>
  <si>
    <t>เกณฑ์ราคาและถูกต้องตามเงื่อนไข</t>
  </si>
  <si>
    <t>โครงการจ้างเหมาบริการปรับปรุงระบบการบริหารจัดการภาษีและทะเบียนทรัพย์สิน</t>
  </si>
  <si>
    <t>โครงการจ้างเหมาบริการผู้ช่วยเจ้าพนักงานพัสดุ</t>
  </si>
  <si>
    <t>โครงการจ้างเหมาบริการผู้ช่วยนักวิชาการเงินและบัญชี</t>
  </si>
  <si>
    <t>โครงการจ้างเหมาบริการจัดเก็บรายได้</t>
  </si>
  <si>
    <t>โครงการจ้างเหมาบริการรักษาความสะอาดศูนย์พัฒนาเด็กเล็กเทศบาลและศูนย์ฟิตเนสเทศบาล</t>
  </si>
  <si>
    <t>โครงการจ้างเหมาบริการผู้ช่วยสอนศูนย์พัฒนาเด็กเล็กเทศบาลตำบลควนขนุน</t>
  </si>
  <si>
    <t>โครงการจ้างเหมาบริการคนงานเพื่อปฏิบัติงานโยธาและซ่อมบำรุงสาธารณูปโภค</t>
  </si>
  <si>
    <t>ค่าจ้างเหมาบริการรักษาความสะอาดอาคารสำนักงานเทศบาลตำบลควนขนุน</t>
  </si>
  <si>
    <t>ค่าจ้างเหมาบริการทำหน้าที่เป็นผู้ช่วยปฏิบัติงานสำนักปลัด</t>
  </si>
  <si>
    <t>โครงการจ้างเหมาบริการงานบันทึกข้อมูลธุรการและสารบรรณ</t>
  </si>
  <si>
    <t>โครงการจ้างเหมาบริการเก็บกวาดเก็บขนขยะมูลฝอยในเขตเทศบาล</t>
  </si>
  <si>
    <t>โครงการจ้างเหมาบริการเก็บขนสิ่งปฏิกูล</t>
  </si>
  <si>
    <t xml:space="preserve">ค่าจ้างเหมาบริการทำความสะอาดตลาดเทศบาลตำบลควนขนุน ระหว่างเดือน ตุลาคม 2565 ถึงเดือน มกราคม 2566
</t>
  </si>
  <si>
    <t>โครงการจัดงานวันคล้ายวันสวรรคตพระบาทสมเด็จพระบรมชนกาธิเบศรมหาภูมิพลอดุลยเดชมหาราช บรมนาถบพิตร</t>
  </si>
  <si>
    <t>โครงการจัดงานรัฐพิธีและพิธีต่างๆ</t>
  </si>
  <si>
    <t>ค่าจัดซื้อวัสดุเชื้อเพลิงและสารหล่อลื่น ประจำเดือน ตุลาคม 2565</t>
  </si>
  <si>
    <t>รายจ่ายเพื่อให้ได้มาซึ่งบริการ</t>
  </si>
  <si>
    <t>โครงการจัดงานประเพณีลอยกระทง</t>
  </si>
  <si>
    <t>ค่าอาหารว่างและเครื่องดื่มในการประชุมหารือการจัดโครงการส่งท้ายปีเก่าต้อนรับปีใหม่2566 จำนวน 25 ชุด</t>
  </si>
  <si>
    <t>จัดซื้อวัสดุสำนักงาน จำนวน 4 รายการ กองคลัง</t>
  </si>
  <si>
    <t>จัดซื้อวัสดุเชื้อเพลิงและหล่อลื่น แผนงานบริหารงานทั่วไป งานบริหารงานคลัง ให้แก่ หจก.โพธิ์ทองควนขนุนปิโตรเลียม เป็นเงิน 143.20 บาท</t>
  </si>
  <si>
    <t>จัดซื้อวัสดุเชื้อเพลิงและหล่อลื่อน แผนงานสาธารณสุข งานบริหารทั่วไปเกี่ยวกับสาธารณสุข ประจำเดือนพฤศจิกายน 2565 ให้แก่ หจก.โพธิ์ทองควนขนุนปิโตรเลียม เป็นเงิน 24,092.80 บาท</t>
  </si>
  <si>
    <t>วัสดุเชื้อเพลิงและหล่อลื่น</t>
  </si>
  <si>
    <t>เบิกจ่ายค่าวัสดุเชื้อเพลิงและหล่อลื่น สำนักปลัด งานป้องกันและบรรเทาสาธารณภัย ให้แก่ หจก.โพธิ์ทองปิโตรเลียม เป็นเงิน 2,123.40</t>
  </si>
  <si>
    <t>กองคลังมีความประสงค์จะดำเนินการจัดซื้อวัสดุสำนักงาน จำนวน 2 รายการ</t>
  </si>
  <si>
    <t>โครงการจัดงานวันส่งท้ายปีเก่าต้อนรับปีใหม่</t>
  </si>
  <si>
    <t>กองช่างเทศบาลตำบลควนขนุน มีความจำเป็นที่จะต้องดำเนินการจัดซื้อวัสดุเชื้องเพลิงและหล่อลื่น</t>
  </si>
  <si>
    <t>กองสาธารณสุขและสิ่่งแวดล้อม มีความจำเป็นต้องจัดซื้อวัสดุเชื้อเพลิงและหล่อลื่น จำนวน 2 รายการ</t>
  </si>
  <si>
    <t>สำนักปลัดเทศบาล มีความจำเป็นต้องจัดซื้อวัสดุเชื้อเพลิงและหล่อลื่น จำนวน 3 รายการ</t>
  </si>
  <si>
    <t>จัดซื้อหลอด LED ขั้ว E27 9W จำนวน 20 หลอด</t>
  </si>
  <si>
    <t>จัดซื้อเอ็นตัดหญ้า จำนวน 1 ม้วน</t>
  </si>
  <si>
    <t>จัดซื้อ หมึกปริ้นเตอร์ Brother TN2360</t>
  </si>
  <si>
    <t>จ้างซ่อมเครื่องคอมพิวเตอร์ หมายเลขครุภัณฑ์ 416 58 0001</t>
  </si>
  <si>
    <t>จัดซื้อวัสดุสำนักงาน จำนวน 8 รายการ</t>
  </si>
  <si>
    <t>ด้วยกองคลังมีความประสงค์จะดำเนินการจัดซื้อแบบพิมพ์ หนังสือแจ้งการประเมิน ภป.3 (263002)</t>
  </si>
  <si>
    <t>จัดซื้อสายดูดสิ่งปฏิกูล เส้นผ่าศูนย์กลาง 2.5 นิ้ว ยาว 24 เมตร จำนวน 1 ม้วน</t>
  </si>
  <si>
    <t>จัดซื้อวัสดุงานบ้านงานครัว (แปรงทองเหลืองด้ามยาว จำนวน 5 อัน)</t>
  </si>
  <si>
    <t>จัดจ้างคอมพิวเตอร์โน๊ตบุ๊ค รหัสสินทรัพย์ 416560037 จำนวน 1 เครื่อง</t>
  </si>
  <si>
    <t>จัดซื้อวัสดุเชื้อเพลิงและหล่อลื่นกองช่าง</t>
  </si>
  <si>
    <t>จัดซื้อวัสดุเชื้อเพลิงและหล่อลื่น กองสาธารณสุขและสิ่งแวดล้อม</t>
  </si>
  <si>
    <t>จัดซื้อวัสดุเชื้อเพลิงและหล่อลื่น ประจำเดือน มกราคม 2566 กองคลัง</t>
  </si>
  <si>
    <t>จัดซื้อวัสดุเชื้อเพลิงและหล่อลื่น ประจำเดือน มกราคม 2566 งานป้องกันฯ สำนักปลัดเทศบาล</t>
  </si>
  <si>
    <t>28/10/2565</t>
  </si>
  <si>
    <t>07/12/2565</t>
  </si>
  <si>
    <t>02/11/2565</t>
  </si>
  <si>
    <t>03/11/2565</t>
  </si>
  <si>
    <t>11/11/2565</t>
  </si>
  <si>
    <t>22/11/2565</t>
  </si>
  <si>
    <t>24/11/2565</t>
  </si>
  <si>
    <t>15/12/2565</t>
  </si>
  <si>
    <t>20/12/2565</t>
  </si>
  <si>
    <t>22/12/2565</t>
  </si>
  <si>
    <t>03/01/2566</t>
  </si>
  <si>
    <t>07/01/2566</t>
  </si>
  <si>
    <t>13/01/2566</t>
  </si>
  <si>
    <t>18/01/2566</t>
  </si>
  <si>
    <t>26/01/2566</t>
  </si>
  <si>
    <t>27/01/2566</t>
  </si>
  <si>
    <t>01/02/2566</t>
  </si>
  <si>
    <t>02/02/2566</t>
  </si>
  <si>
    <t>09/02/2566</t>
  </si>
  <si>
    <t>13/02/2566</t>
  </si>
  <si>
    <t>นางสาวรวิพร เหลื่อมแก้ว (28,920 บาท)</t>
  </si>
  <si>
    <t>นางสาวชมชฎา วัฒนวิจิตร    (28,920 บาท)</t>
  </si>
  <si>
    <t>นางสาวสุกัญญา ทองเรือง      (28,920 บาท)</t>
  </si>
  <si>
    <t>นางอำพันธ์ นาคขาว        (28,920 บาท)</t>
  </si>
  <si>
    <t>นางสาวศรัทธาวี มูสิกนันท์ (7,230 บาท)</t>
  </si>
  <si>
    <t>หรือข้อตกลงในการจัดซื้อหรือจ้าง</t>
  </si>
  <si>
    <t>CNTR-00003/66</t>
  </si>
  <si>
    <t>CNTR-00004/66</t>
  </si>
  <si>
    <t>CNTR-00005/66</t>
  </si>
  <si>
    <t>CNTR-00006/66</t>
  </si>
  <si>
    <t>CNTR-00007/66</t>
  </si>
  <si>
    <t>CNTR-00008/66</t>
  </si>
  <si>
    <t>CNTR-00009/66</t>
  </si>
  <si>
    <t>CNTR-00010/66</t>
  </si>
  <si>
    <t>CNTR-00011/66</t>
  </si>
  <si>
    <t>CNTR-00012/66</t>
  </si>
  <si>
    <t>CNTR-00013/66</t>
  </si>
  <si>
    <t>CNTR-00014/66</t>
  </si>
  <si>
    <t>CNTR-00015/66</t>
  </si>
  <si>
    <t>CNTR-00016/66</t>
  </si>
  <si>
    <t>CNTR-00017/66</t>
  </si>
  <si>
    <t>CNTR-00018/66</t>
  </si>
  <si>
    <t>CNTR-00019/66</t>
  </si>
  <si>
    <t>CNTR-00020/66</t>
  </si>
  <si>
    <t>CNTR-00021/66</t>
  </si>
  <si>
    <t>CNTR-00022/66</t>
  </si>
  <si>
    <t>CNTR-00023/66</t>
  </si>
  <si>
    <t>CNTR-00024/66</t>
  </si>
  <si>
    <t>CNTR-00025/66</t>
  </si>
  <si>
    <t>CNTR-00026/66</t>
  </si>
  <si>
    <t>CNTR-00027/66</t>
  </si>
  <si>
    <t>CNTR-00028/66</t>
  </si>
  <si>
    <t>CNTR-00029/66</t>
  </si>
  <si>
    <t>CNTR-00030/66</t>
  </si>
  <si>
    <t>CNTR-00031/66</t>
  </si>
  <si>
    <t>CNTR-00032/66</t>
  </si>
  <si>
    <t>CNTR-00033/66</t>
  </si>
  <si>
    <t>CNTR-00034/66</t>
  </si>
  <si>
    <t>CNTR-00035/66-1</t>
  </si>
  <si>
    <t>CNTR-00036/66</t>
  </si>
  <si>
    <t>CNTR-00037/66</t>
  </si>
  <si>
    <t>CNTR-00038/66</t>
  </si>
  <si>
    <t>CNTR-00039/66</t>
  </si>
  <si>
    <t>CNTR-00040/66</t>
  </si>
  <si>
    <t>CNTR-00041/66</t>
  </si>
  <si>
    <t>CNTR-00042/66</t>
  </si>
  <si>
    <t>CNTR-00043/66</t>
  </si>
  <si>
    <t>CNTR-00044/66</t>
  </si>
  <si>
    <t>CNTR-00045/66</t>
  </si>
  <si>
    <t>CNTR-00046/66-1</t>
  </si>
  <si>
    <t>CNTR-00047/66</t>
  </si>
  <si>
    <t>CNTR-00048/66</t>
  </si>
  <si>
    <t>CNTR-00049/66</t>
  </si>
  <si>
    <t>CNTR-00053/66</t>
  </si>
  <si>
    <t>CNTR-00054/66</t>
  </si>
  <si>
    <t>CNTR-00056/66</t>
  </si>
  <si>
    <t>CNTR-00057/66</t>
  </si>
  <si>
    <t>CNTR-00058/66</t>
  </si>
  <si>
    <t>CNTR-00059/66</t>
  </si>
  <si>
    <t>CNTR-00060/66</t>
  </si>
  <si>
    <t>CNTR-00062/66</t>
  </si>
  <si>
    <t>CNTR-00065/66</t>
  </si>
  <si>
    <t>CNTR-00071/66</t>
  </si>
  <si>
    <t>CNTR-00072/66</t>
  </si>
  <si>
    <t>CNTR-00077/66</t>
  </si>
  <si>
    <t>CNTR-00078/66</t>
  </si>
  <si>
    <t>CNTR-00079/66</t>
  </si>
  <si>
    <t>CNTR-00080/66</t>
  </si>
  <si>
    <t>CNTR-00083/66</t>
  </si>
  <si>
    <t>CNTR-00084/66</t>
  </si>
  <si>
    <t>CNTR-00085/66</t>
  </si>
  <si>
    <t>CNTR-00089/66</t>
  </si>
  <si>
    <t>CNTR-00090/66</t>
  </si>
  <si>
    <t>CNTR-00091/66</t>
  </si>
  <si>
    <t>CNTR-00095/66</t>
  </si>
  <si>
    <t>CNTR-00097/66</t>
  </si>
  <si>
    <t>CNTR-00100/66</t>
  </si>
  <si>
    <t>CNTR-00101/66</t>
  </si>
  <si>
    <t>CNTR-00102/66</t>
  </si>
  <si>
    <t>CNTR-00106/66</t>
  </si>
  <si>
    <t>CNTR-00107/66</t>
  </si>
  <si>
    <t>CNTR-00108/66</t>
  </si>
  <si>
    <t>CNTR-00109/66</t>
  </si>
  <si>
    <t>CNTR-00110/66</t>
  </si>
  <si>
    <t>CNTR-00111/66</t>
  </si>
  <si>
    <t>CNTR-00112/66</t>
  </si>
  <si>
    <t>CNTR-00113/66</t>
  </si>
  <si>
    <t>CNTR-00114/66</t>
  </si>
  <si>
    <t>CNTR-00115/66</t>
  </si>
  <si>
    <t>CNTR-00116/66</t>
  </si>
  <si>
    <t>CNTR-00117/66</t>
  </si>
  <si>
    <t>CNTR-00118/66</t>
  </si>
  <si>
    <t>CNTR-00120/66</t>
  </si>
  <si>
    <t>CNTR-00121/66</t>
  </si>
  <si>
    <t>CNTR-00122/66</t>
  </si>
  <si>
    <t>CNTR-00123/66</t>
  </si>
  <si>
    <t>CNTR-00124/66</t>
  </si>
  <si>
    <t>CNTR-00125/66</t>
  </si>
  <si>
    <t>CNTR-00126/66</t>
  </si>
  <si>
    <t>CNTR-00127/66</t>
  </si>
  <si>
    <t>CNTR-00128/66</t>
  </si>
  <si>
    <t>CNTR-00129/66</t>
  </si>
  <si>
    <t>CNTR-00130/66</t>
  </si>
  <si>
    <t>CNTR-00131/66</t>
  </si>
  <si>
    <t>CNTR-00132/66</t>
  </si>
  <si>
    <t>CNTR-00133/66</t>
  </si>
  <si>
    <t>CNTR-00134/66</t>
  </si>
  <si>
    <t>CNTR-00135/66</t>
  </si>
  <si>
    <t>CNTR-00136/66</t>
  </si>
  <si>
    <t>CNTR-00137/66</t>
  </si>
  <si>
    <t>CNTR-00138/66</t>
  </si>
  <si>
    <t>CNTR-00139/66</t>
  </si>
  <si>
    <t>CNTR-00140/66</t>
  </si>
  <si>
    <t>CNTR-00141/66</t>
  </si>
  <si>
    <t>CNTR-00142/66</t>
  </si>
  <si>
    <t>CNTR-00143/66</t>
  </si>
  <si>
    <t>CNTR-00144/66</t>
  </si>
  <si>
    <t>CNTR-00145/66</t>
  </si>
  <si>
    <t>CNTR-00146/66</t>
  </si>
  <si>
    <t>CNTR-00147/66</t>
  </si>
  <si>
    <t>CNTR-00148/66</t>
  </si>
  <si>
    <t>CNTR-00149/66</t>
  </si>
  <si>
    <t>CNTR-00150/66</t>
  </si>
  <si>
    <t>CNTR-00151/66</t>
  </si>
  <si>
    <t>CNTR-00152/66</t>
  </si>
  <si>
    <t>CNTR-00153/66</t>
  </si>
  <si>
    <t>CNTR-00154/66</t>
  </si>
  <si>
    <t>CNTR-00155/66</t>
  </si>
  <si>
    <t>CNTR-00156/66</t>
  </si>
  <si>
    <t>CNTR-00157/66</t>
  </si>
  <si>
    <t>CNTR-00158/66</t>
  </si>
  <si>
    <t>CNTR-00159/66</t>
  </si>
  <si>
    <t>CNTR-00160/66</t>
  </si>
  <si>
    <t>นางโสภิต ปภาพันธุ์          (28,920 บาท)</t>
  </si>
  <si>
    <t>นายกฤษกร ขวัญทอง       (28,920 บาท)</t>
  </si>
  <si>
    <t>นางเสาวภรณ์ ปัทมัตย์         (28,920 บาท)</t>
  </si>
  <si>
    <t>นายนิเวส รุยไกรรัตน์          (28,920 บาท)</t>
  </si>
  <si>
    <t xml:space="preserve">นายจักกฤษ์ เตี้ยนวล          (28,920 บาท) </t>
  </si>
  <si>
    <t>นายสุชาติ ลิกขะไชย        (28,920 บาท)</t>
  </si>
  <si>
    <t>นางพิมพรัตน์ หนูเอียด       (28,920 บาท)</t>
  </si>
  <si>
    <t>นางเฉลา นิ่มดำ                    (28,920 บาท)</t>
  </si>
  <si>
    <t>นางอิ่มใจ ครุธน้อย                (28,920 บาท)</t>
  </si>
  <si>
    <t>นางยุวรีย์ สุกการ            (28,920 บาท)</t>
  </si>
  <si>
    <t>นายยงค์ยุทธิ์ ไชยแก้วขาว    (28,920 บาท)</t>
  </si>
  <si>
    <t>นายธีรนิตย์ แซ่ม้า                (28,920 บาท)</t>
  </si>
  <si>
    <t>นางสาววนัชพร บุญน้อย       (28,920 บาท)</t>
  </si>
  <si>
    <t>นายพลวัฒน์ คงผอม        (28,920 บาท)</t>
  </si>
  <si>
    <t>นางสาวสุนิสา บัวแก้วสถิตย์   (28,920 บาท)</t>
  </si>
  <si>
    <t>นายนิยม เรืองชู                   (28,920 บาท)</t>
  </si>
  <si>
    <t>นางสาวลวิตรา รุจสมบัติ        (28,920 บาท)</t>
  </si>
  <si>
    <t>นางสาวสุดารัตน์ แดงชนะ      (28,920 บาท)</t>
  </si>
  <si>
    <t>นางสาวอุทัยวรรณ ไชยสงคราม (28,920 บาท)</t>
  </si>
  <si>
    <t>นายเพียรเลิศ รัตนสุรดี         (28,920 บาท)</t>
  </si>
  <si>
    <t>นายศักดิ์นิกร แก้วโม     (28,920 บาท)</t>
  </si>
  <si>
    <t>นายบุญเลิศ รัมมะณะกัจจะ    (32,000 บาท)</t>
  </si>
  <si>
    <t>นายประยูร เต้งเหี้ยง         (28,920 บาท)</t>
  </si>
  <si>
    <t>นายสมพงษ์ หนูมาก           (28,920 บาท)</t>
  </si>
  <si>
    <t>นายทวีศักดิ์ กลิ่นละออง     (28,920 บาท)</t>
  </si>
  <si>
    <t>นายเรวัตร คงพลับ       (36,000 บาท)</t>
  </si>
  <si>
    <t>นางสาวจุลาวัลย์ ทองบัวแก้ว  (28,920 บาท)</t>
  </si>
  <si>
    <t>นางวรรณา ทองบัวแก้ว     (28,920 บาท)</t>
  </si>
  <si>
    <t>นางสมทรง คงหาเพชร      (28,920 บาท)</t>
  </si>
  <si>
    <t>นางสุพรรษา แก้วโม          (7,230 บาท)</t>
  </si>
  <si>
    <t>นางอำพร พูนเกิด         (28,920 บาท)</t>
  </si>
  <si>
    <t>นายบุญเสริฐ ทองเดช     (28,920 บาท)</t>
  </si>
  <si>
    <t>นางสาวิตรี ศรีไหม      (28,920 บาท)</t>
  </si>
  <si>
    <t>วิรัตน์  ชัยด้วง               (28,920 บาท)</t>
  </si>
  <si>
    <t>นางสาวอารมย์ หนูคงใหม่   (28,920 บาท)</t>
  </si>
  <si>
    <t>นางสาวสุนีย์ วรรณโร       (28,920 บาท)</t>
  </si>
  <si>
    <t>นางสาวอำภัย เพชรสังเวียน  (28,920 บาท)</t>
  </si>
  <si>
    <t>นางสาวพินิต รุยไกรรัตน์    (28,920 บาท)</t>
  </si>
  <si>
    <t>นางสาวเดือนเพ็ญ ชูขำ       (14,460 บาท)</t>
  </si>
  <si>
    <t>นางสาวอรพินท์ นะโค       (24,582 บาท)</t>
  </si>
  <si>
    <t>ควนขนุน ดิจิตอล               (1,350 บาท)</t>
  </si>
  <si>
    <t>นายสุรยุทธ บุญประเสริฐ     (1,000 บาท)</t>
  </si>
  <si>
    <t>นางสาวจิราวรรณ รัมมะณะกัจจะ (21,690 บาท)</t>
  </si>
  <si>
    <t>หจก.โพธิ์ทองควนขนุนปิโตรเลียม (22,637.20 บาท)</t>
  </si>
  <si>
    <t>หจก.โพธิ์ทองควนขนุนปิโตรเลียม (7,674.90 บาท)</t>
  </si>
  <si>
    <t>หจก.โพธิ์ทองควนขนุนปิโตรเลียม (3,539 บาท)</t>
  </si>
  <si>
    <t>ร้าน เค.เอส.ก๊อปปี้   (3,857.25)</t>
  </si>
  <si>
    <t>นายชินวุฒิ มีชู            (1,300 บาท)</t>
  </si>
  <si>
    <t>นางเสาวนีย์ อุ่นชูศรี        (625 บาท)</t>
  </si>
  <si>
    <t>นายถาวร แป้นคง       (14,460 บาท)</t>
  </si>
  <si>
    <t>ร้านคอมโซนคอมพิวเตอร์แอนด์เซอร์วิส (2,120 บาท)</t>
  </si>
  <si>
    <t>หจก.โพธิ์ทองควนขนุนปิโตรเลียม                  (143.20 บาท)</t>
  </si>
  <si>
    <t>หจก.โพธิ์ทองควนขนุนปิโตรเลียม                  (24,092.80 บาท)</t>
  </si>
  <si>
    <t>หจก.โพธิ์ทองควนขนุนปิโตรเลียม (7,222.60 บาท)</t>
  </si>
  <si>
    <t>หจก.โพธิ์ทองควนขนุนปิโตรเลียม (2,123.40 บาท)</t>
  </si>
  <si>
    <t>ร้าน เค.เอส.ก๊อปปี้   (2,539.75 บาท)</t>
  </si>
  <si>
    <t>ร้านคอมโซนคอมพิวเตอร์แอนด์เซอร์วิส (440 บาท)</t>
  </si>
  <si>
    <t>นางวรรณี  ศักดาณรงค์    (3,000 บาท)</t>
  </si>
  <si>
    <t>หจก.โพธิ์ทองควนขนุนปิโตรเลียม  (1,590.10 บาท)</t>
  </si>
  <si>
    <t>หจก.โพธิ์ทองควนขนุนปิโตรเลียม (25,117.70 บาท)</t>
  </si>
  <si>
    <t>หจก.โพธิ์ทองควนขนุนปิโตรเลียม (6,849.20 บาท)</t>
  </si>
  <si>
    <t>ห้างหุ้นส่วนจำกัด สังข์ไลท์ติ้ง แอนด์อิควิปเมนท์          (2,000 บาท)</t>
  </si>
  <si>
    <t>ร้านทวีทรัพย์ โภคภัณฑ์     (490 บาท)</t>
  </si>
  <si>
    <t>นายวิโรจน์  บุญจันทร์     (4,200 บาท)</t>
  </si>
  <si>
    <t>นายวิโรจน์  บุญจันทร์    (2,500 บาท)</t>
  </si>
  <si>
    <t>ร้านสมบูรณ์    (3,929 บาท)</t>
  </si>
  <si>
    <t>นางสาววีรภัทรา สุริพงศ์    (28,920  บาท)</t>
  </si>
  <si>
    <t>ห้างหุ้นส่วนจำกัด ตงการช่าง  (4,377  บาท)</t>
  </si>
  <si>
    <t>พชรพาณิชย์ โดย น.ส.บงกช บุญมูสิก (750 บาท)</t>
  </si>
  <si>
    <t>หจก.โพธิ์ทองควนขนุน    ปิโตรเลียม (174.50 บาท)</t>
  </si>
  <si>
    <t>หจก.โพธิ์ทองควนขนุนปิโตรเลียม (21,057.05 บาท)</t>
  </si>
  <si>
    <t>หจก.โพธิ์ทองควนขนุนปิโตรเลียม (142.80 บาท)</t>
  </si>
  <si>
    <t>หจก.โพธิ์ทองควนขนุนปิโตรเลียม (1,482.15 บาท)</t>
  </si>
  <si>
    <t>หจก.โพธิ์ทองควนขนุนปิโตรเลียม (1,769.50 บาท)</t>
  </si>
  <si>
    <t>นางสาวจิราวรรณ รัม มะณะกัจจะ (28,920 บาท)</t>
  </si>
  <si>
    <t>นางสาวอุทัยวรรณ ไชย สงคราม (28,920 บาท)</t>
  </si>
  <si>
    <t>นายปรีชา เพชรวา                 (28,920 บาท)</t>
  </si>
  <si>
    <t>เก้าอี้สำนักงาน</t>
  </si>
  <si>
    <t>คลังสินงานเอกสาร      (11,820 บาท)</t>
  </si>
  <si>
    <t>ร้านคอมโซนคอมพิวเตอร์  (5,780 บาท</t>
  </si>
  <si>
    <t>CNTR-00051/66</t>
  </si>
  <si>
    <t>CNTR-00052/66</t>
  </si>
  <si>
    <t>แบบสรุปผลการดำเนินการจัดซื้อจัดจ้างในรอบเดือน พฤศจิกายน 2565</t>
  </si>
  <si>
    <t>วันที่ 30 เดือน พฤศจิกายน พ.ศ. 2565</t>
  </si>
  <si>
    <t xml:space="preserve">ค่าจ้างเหมาบริการเก็บกวาดขยะมูลฝอย ในเขตเทศบาล
</t>
  </si>
  <si>
    <t>23/11/2565</t>
  </si>
  <si>
    <t>28/11/2565</t>
  </si>
  <si>
    <t>CNTR-00055/66</t>
  </si>
  <si>
    <t>CNTR-00061/66</t>
  </si>
  <si>
    <t>CNTR-00063/66</t>
  </si>
  <si>
    <t>CNTR-00066/66</t>
  </si>
  <si>
    <t>CNTR-00064/66</t>
  </si>
  <si>
    <t>CNTR-00068/66</t>
  </si>
  <si>
    <t>นายพงศ์ศักดิ์ นิ่มนุ้ย     (5,000 บาท)</t>
  </si>
  <si>
    <t>นางสาวภัทราวดี สังคม   (18,700 บาท)</t>
  </si>
  <si>
    <t>หจก.โกศลยางยนต์ ทุ่งสง (59,200 บาท)</t>
  </si>
  <si>
    <t>บริษัท เอสทีเอส ซีสเท็ม แอนด์ ดีเวลลอปเมนท์ จำกัด (12,840 บาท)</t>
  </si>
  <si>
    <t>ห้างหุ้นส่วนจำกัด สังข์ไลท์ติ้ง แอนด์อิควิปเมนท์        (7,135 บาท)</t>
  </si>
  <si>
    <t>โรงพิมพ์อาสารักษาดินแดน กรมการปกครอง       (7,246.10 บาท)</t>
  </si>
  <si>
    <t>ชุดครุภัณฑ์สำหรับเตรียมความพร้อมในการปฏิบัติงานด้านการป้องกันและควบคุมไฟป่าฯลฯ</t>
  </si>
  <si>
    <t>จัดซื้อวัสดุยานพาหนะและขนส่ง</t>
  </si>
  <si>
    <t>ค่าเช่าพื้นที่เว็ปไซต์และค่าธรรมเนียมที่เกี่ยวข้อง</t>
  </si>
  <si>
    <t>จัดซื้อวัสดุสำนักงาน</t>
  </si>
  <si>
    <t>รวมเป็นเงินทั้งสิ้น</t>
  </si>
  <si>
    <t>06/12/2565</t>
  </si>
  <si>
    <t>14/12/2565</t>
  </si>
  <si>
    <t>26/12/2565</t>
  </si>
  <si>
    <t>CNTR-00069/66</t>
  </si>
  <si>
    <t>CNTR-00070/66</t>
  </si>
  <si>
    <t>CNTR-00074/66</t>
  </si>
  <si>
    <t>CNTR-00075/66</t>
  </si>
  <si>
    <t>CNTR-00081/6)</t>
  </si>
  <si>
    <t>CNTR-00082/66</t>
  </si>
  <si>
    <t>เงินรางวัลสำหรับองศ์กรปกครองส่วนท้องถิ่นที่มีการบริหารจัดการที่ดี</t>
  </si>
  <si>
    <t>จัดซื้อวัสดุสำนังาน</t>
  </si>
  <si>
    <t>จัดซื้อวัสดุคอมพิวเตอร์</t>
  </si>
  <si>
    <t>จัดซื้อวัสดุไฟฟ้าและวิทยุ</t>
  </si>
  <si>
    <t>จัดซื้อวัสดุงานบ้านงานครัว</t>
  </si>
  <si>
    <t>ร้าน เค.เอส.ก๊อปปี้    (5,233.25 บาท)</t>
  </si>
  <si>
    <t>บริษัท โชครวมพรชัย จำกัด (18,000 บาท)</t>
  </si>
  <si>
    <t>โรงพิมพ์สกุลไทย        (22,100 บาท)</t>
  </si>
  <si>
    <t>ร้านคอมโซนคอมพิวเตอร์แอนด์เซอร์วิส (6,360บาท)</t>
  </si>
  <si>
    <t>ห้างหุ้นส่วนจำกัด สังข์ไลท์ติ้ง แอนด์อิควิปเมนท์       (7,055 บาท)</t>
  </si>
  <si>
    <t>พชรพาณิชย์ โดย น.ส.บงกช บุญมูสิก (16,520 บาท)</t>
  </si>
  <si>
    <t>แบบสรุปผลการดำเนินการจัดซื้อจัดจ้างในรอบเดือน ธันวาคม 2565</t>
  </si>
  <si>
    <t>วันที่ 29 เดือน ธันวาคม พ.ศ. 2565</t>
  </si>
  <si>
    <t>แบบสรุปผลการดำเนินการจัดซื้อจัดจ้างในรอบเดือน มกราคม 2566</t>
  </si>
  <si>
    <t>วันที่ 31 เดือน มกราคม พ.ศ. 2566</t>
  </si>
  <si>
    <t>11/01/2566</t>
  </si>
  <si>
    <t>16/01/2566</t>
  </si>
  <si>
    <t>CNTR-00088/66</t>
  </si>
  <si>
    <t>CNTR-00087/66</t>
  </si>
  <si>
    <t>CNTR-00086/66</t>
  </si>
  <si>
    <t>CNTR-00092/66</t>
  </si>
  <si>
    <t>CNTR-00094/66</t>
  </si>
  <si>
    <t>CNTR-00093/66</t>
  </si>
  <si>
    <t>CNTR-00099/66</t>
  </si>
  <si>
    <t>CNTR-00098/66</t>
  </si>
  <si>
    <t>CNTR-00103/66</t>
  </si>
  <si>
    <t>CNTR-00104/66</t>
  </si>
  <si>
    <t>CNTR-00105/66</t>
  </si>
  <si>
    <t>ร้านคลังอักษร พริ้นแอนด์สกรีน (6,470 บาท)</t>
  </si>
  <si>
    <t>นายศรัณย์ภัทร วีระปัญญาพล (5,000 บาท)</t>
  </si>
  <si>
    <t>นายพงศ์ศักดิ์ นิ่มนุ้ย   (5,000 บาท)</t>
  </si>
  <si>
    <t>ร้านอังคณา (9,950 บาท)</t>
  </si>
  <si>
    <t>จัดซื้ออาหารเสริม (นม) โรงเรียนบ้านควนขนุน</t>
  </si>
  <si>
    <t>จัดซื้ออาหารเสริม (นม) ศพด.ทต.  ควนขนุน</t>
  </si>
  <si>
    <t>จัดซื้อถังขยะ</t>
  </si>
  <si>
    <t>สหกรณ์โคนมพัทลุง จำกัด (43,099 บาท)</t>
  </si>
  <si>
    <t>สหกรณ์โคนมพัทลุง จำกัด   (14,476 บาท)</t>
  </si>
  <si>
    <t>บริษัท เกษร พลาสติก อุตสาหกรรม จำกัด      (26,250 บาท)</t>
  </si>
  <si>
    <t>ร้านสมบูรณ์ (12,735 บาท)</t>
  </si>
  <si>
    <t>ร้านสมบูรณ์ (5,910 บาท)</t>
  </si>
  <si>
    <t>ร้านสมบูรณ์ (35,346 บาท)</t>
  </si>
  <si>
    <t>ห้างหุ้นส่วนจำกัด สังข์ไลท์ติ้ง แอนด์อิควิปเมนท์      (19,955 บาท)</t>
  </si>
  <si>
    <t>รวม</t>
  </si>
  <si>
    <t>รวมทั้งสิ้น</t>
  </si>
  <si>
    <t xml:space="preserve">       แบบสรุปผลการดำเนินการจัดซื้อจัดจ้างในรอบเดือน ตุลาคม 2565</t>
  </si>
  <si>
    <t xml:space="preserve">                             เทศบาลตำบลควนขนุน </t>
  </si>
  <si>
    <t xml:space="preserve">                      วันที่ 31 เดือน ตุลาคม พ.ศ. 2565</t>
  </si>
  <si>
    <t>CNTR-00162/67</t>
  </si>
  <si>
    <t>ร้านพชรพาณิชย์                (3,420 บาท)</t>
  </si>
  <si>
    <t>จัดซื้อวัสดุคอมพิวเตอร์                จำนวน 5 รายการ</t>
  </si>
  <si>
    <t>CNTR-00166/66</t>
  </si>
  <si>
    <t xml:space="preserve">นางสาววนิดา บัวแก้วสถิตย์   (28,920 บาท)  </t>
  </si>
  <si>
    <t xml:space="preserve">นางสาววนิดา บัวแก้วสถิตย์   (23,756 บาท)  </t>
  </si>
  <si>
    <t xml:space="preserve">นางสาวฐานิสรา พูลเกิด   (23,756 บาท)  </t>
  </si>
  <si>
    <t>CNTR-00167/66</t>
  </si>
  <si>
    <t>โครงการก่อสร้างถนนคอนกรีตเสริมเหล็ก รหัสสายทาง พท.ถ.9-029 ซอยชมทุ่ง หมู่ที่ 5 ตำบลควนขนุน</t>
  </si>
  <si>
    <t>จัดซื้อวัสดุกีฬา</t>
  </si>
  <si>
    <t>e-bidding</t>
  </si>
  <si>
    <t>บริษัท รวิวัฒน์พัฒนา จำกัด   (5,535,000 บาท</t>
  </si>
  <si>
    <t>CNTR-00165/67</t>
  </si>
  <si>
    <t>พัทลุงกีฬาภัณฑ์ (6,950 บาท)</t>
  </si>
  <si>
    <t>ร้านวิชญาพาณิชย์           (24,627 บาท)</t>
  </si>
  <si>
    <t>ร้านวิชญาพาณิชย์           (21,066 บาท)</t>
  </si>
  <si>
    <t>CNTR-00171/67</t>
  </si>
  <si>
    <t>CNTR-00173/67</t>
  </si>
  <si>
    <t>CNTR-00172/67</t>
  </si>
  <si>
    <t>แบบสรุปผลการดำเนินการจัดซื้อจัดจ้างในรอบเดือน กุมภาพันธ์ 2566</t>
  </si>
  <si>
    <t>วันที่ 28 เดือน กุมภาพันธ์ พ.ศ. 2566</t>
  </si>
  <si>
    <t>CNTR-00168/66</t>
  </si>
  <si>
    <t>CNTR-00169/66</t>
  </si>
  <si>
    <t>CNTR-00170/66</t>
  </si>
  <si>
    <t>27/02/2566</t>
  </si>
  <si>
    <t>เปลี่ยนกุญแจล็อคประตูพร้อมลูกกุญแจ จำนวน 1 รายการ</t>
  </si>
  <si>
    <t>จัดซื้อหมึก Brother TN2480 สำนักปลัดเทศบาล</t>
  </si>
  <si>
    <t>จัดซื้อสายฉีดชำระ จำนวน 4 ชุด สำนักปลัดเทศบาล</t>
  </si>
  <si>
    <t>รวมเป็นเงิน</t>
  </si>
  <si>
    <t>ร้าน เค.เอส.ก๊อปปี้             (2,613.75 บาท)</t>
  </si>
  <si>
    <t>โรงพิมพ์อาสารักษาดินแดน กรมการปกครอง (237.45 บาท)</t>
  </si>
  <si>
    <t>โรงพิมพ์อาสารักษาดินแดน กรมการปกครอง   (237.45 บาท)</t>
  </si>
  <si>
    <t>ร้าน เค.เอส.ก๊อปปี้              (2,613.75 บาท)</t>
  </si>
  <si>
    <t>ร้านพีเอ็น คอมพิวเตอร์         (390 บาท)</t>
  </si>
  <si>
    <t>ร้านพีเอ็น คอมพิวเตอร์           (390 บาท)</t>
  </si>
  <si>
    <t>นายปรีชา เพชรวา (28,920 บาท)</t>
  </si>
  <si>
    <t>นางสาวิตรี ศรีไหม          (28,920 บาท)</t>
  </si>
  <si>
    <t>นายสมศักดิ์  เที่ยงวิเศษ          (900 บาท)</t>
  </si>
  <si>
    <t>ร้านวิชญาพาณิชย์                 (2,790 บาท)</t>
  </si>
  <si>
    <t>ร้านวิชญาพาณิชย์                  (2,200 บาท)</t>
  </si>
  <si>
    <t>นายเรวัตร คงพลับ                (36,000 บาท)</t>
  </si>
  <si>
    <t xml:space="preserve"> </t>
  </si>
  <si>
    <t>แบบสรุปผลการดำเนินการจัดซื้อจัดจ้างในรอบเดือน มีนาคม 2566</t>
  </si>
  <si>
    <t>วันที่ 31 เดือน มีนาคม พ.ศ. 2566</t>
  </si>
  <si>
    <t>CNTR-00174/66</t>
  </si>
  <si>
    <t>CNTR-00175/66</t>
  </si>
  <si>
    <t>CNTR-00183/66</t>
  </si>
  <si>
    <t>CNTR-00184/66</t>
  </si>
  <si>
    <t>CNTR-00185/66</t>
  </si>
  <si>
    <t>CNTR-00188/66</t>
  </si>
  <si>
    <t>CNTR-00189/66</t>
  </si>
  <si>
    <t>CNTR-00191/66</t>
  </si>
  <si>
    <t>CNTR-00196/66</t>
  </si>
  <si>
    <t>28/2566(CNTR-00179/66)</t>
  </si>
  <si>
    <t>40/2566(CNTR-00178/66)</t>
  </si>
  <si>
    <t>42/2566(CNTR-00177/66)</t>
  </si>
  <si>
    <t>43/2566(CNTR-00181/66)</t>
  </si>
  <si>
    <t>44/2566(CNTR-00182/66)</t>
  </si>
  <si>
    <t>45/2566(CNTR-00186/66)</t>
  </si>
  <si>
    <t>46/2566(CNTR-00187/66)</t>
  </si>
  <si>
    <t>47/2566(CNTR-00190/66)</t>
  </si>
  <si>
    <t>49/2566(CNTR-00192/66)</t>
  </si>
  <si>
    <t>50/2566(CNTR-00193/66)</t>
  </si>
  <si>
    <t>29/2566(CNTR-00194/66)</t>
  </si>
  <si>
    <t>43/2566(CNTR-00195/66)</t>
  </si>
  <si>
    <t>30/2566(CNTR-00197/66)</t>
  </si>
  <si>
    <t>07/03/2566</t>
  </si>
  <si>
    <t>08/03/2566</t>
  </si>
  <si>
    <t>09/03/2566</t>
  </si>
  <si>
    <t>22/03/2566</t>
  </si>
  <si>
    <t>28/03/2566</t>
  </si>
  <si>
    <t>29/03/2566</t>
  </si>
  <si>
    <t>30/03/2566</t>
  </si>
  <si>
    <t>31/03/2566</t>
  </si>
  <si>
    <t>ปรับปรุงไฟฟ้าตลาดเทศบาลตำบลควนขนุนฝั่งตะวันตก</t>
  </si>
  <si>
    <t>ติดตั้งเครื่องขยายเสียงบนยานพาหนะ</t>
  </si>
  <si>
    <t>โครงการส่งทีมเข้าร่วมการแข่งขันกีฬาท้องถิ่นสัมพันธ์และกีฬาท้องถิ่นสัมพันธ์อื่นๆ</t>
  </si>
  <si>
    <t>เครื่องเสียงเคลื่อนที่</t>
  </si>
  <si>
    <t>จัดซื้อวัสดุเชื้อเพลิงและหล่อลื่น ประจำเดือน กุมภาพันธ์ 2566 กองช่าง</t>
  </si>
  <si>
    <t>จัดซื้อวัสดุเชื้อเพลิงและหล่อลื่น ประจำเดือน กุมภาพันธ์ 2566 กองสาธารณสุขฯ</t>
  </si>
  <si>
    <t>จัดซื้อวัสดุเชื้อเพลิงและหล่อลื่น ประจำเดือน กุมภาพันธ์ 2566 สำนักปลัด</t>
  </si>
  <si>
    <t>จัดซื้อถุงยังชีพช่วยเหลือผู้ประสบอัคคีภัย จำนวน 2 ชุด</t>
  </si>
  <si>
    <t>จ้างเหมาบริการบันทึกข้อมูลงานธุรการและงานสารบรรณ</t>
  </si>
  <si>
    <t>ค่าเช่าเครื่องถ่ายเอกสารเดือน มี.ค.66</t>
  </si>
  <si>
    <t>วัสดุุการเกษตร เอ็นตัดหญ้า จำนวน 6 ม้วน</t>
  </si>
  <si>
    <t>ร้าน เค.เอส.ก๊อปปี้ (2,294.25)</t>
  </si>
  <si>
    <t>ร้านทวีทรัพย์ โภคภัณฑ์ (2,940)</t>
  </si>
  <si>
    <t>หจก.โพธิ์ทองควนขนุนปิโตรเลียม (21,715.60)</t>
  </si>
  <si>
    <t>หจก.โพธิ์ทองควนขนุนปิโตรเลียม (2,276.5)</t>
  </si>
  <si>
    <t>นางสาวนนิตา รัมมะณะกัจจะ (2,000)</t>
  </si>
  <si>
    <t>นางสาวนนิตา รัมมะณะกัจจะ (3,960)</t>
  </si>
  <si>
    <t>นายประมวล  ชูดำ (1,400)</t>
  </si>
  <si>
    <t>นายสมชัย  ปภาพันธุ์ (13,978)</t>
  </si>
  <si>
    <t>หจก.โพธิ์ทองควนขนุนปิโตรเลียม  (3,718)</t>
  </si>
  <si>
    <t>จัดซื้ออาหารกลางวัน ศพด.</t>
  </si>
  <si>
    <t>อาหารเสริม (นม) รร.ช่วงปิดเทอม</t>
  </si>
  <si>
    <t>อาหารเสริม (นม) รร. (50 วันหลัง)</t>
  </si>
  <si>
    <t>ซ่อมแอร์รถยนต์ นข-1858 พัทลุง</t>
  </si>
  <si>
    <t>จัดจ้างซ๋อมแซมกันสาดหลังคา สนง.</t>
  </si>
  <si>
    <t>จัดซื้อถุงดำ</t>
  </si>
  <si>
    <t>อาหารเสริม (นม) ศพด. ช่วงปิดเทอม</t>
  </si>
  <si>
    <t>อาหารเสริม (นม) ศพด. (50 วันหลัง)</t>
  </si>
  <si>
    <t xml:space="preserve">รวมเป็นเงินทั้งสิ้น </t>
  </si>
  <si>
    <t>สหกรณ์โคนมพัทลุง จำกัด  (15,158)</t>
  </si>
  <si>
    <t>ห้างหุ้นส่วนจำกัด สังข์ไลท์ติ้ง แอนด์อิควิปเมนท์ 96,385.60)</t>
  </si>
  <si>
    <t>สหกรณ์โคนมพัทลุง จำกัด (14,308.80)</t>
  </si>
  <si>
    <t>ทวินโมบาย (65,000)</t>
  </si>
  <si>
    <t>นายชาตรี  อุ่นเพ็ง (29,850)</t>
  </si>
  <si>
    <t>นายพิสิทธิ์ จิรานุสรณ์ (34,174)</t>
  </si>
  <si>
    <t>นายวิโรจน์  บุญจันทร์  (7,550)</t>
  </si>
  <si>
    <t>พัทลุงกีฬาภัณฑ์  (13,900)</t>
  </si>
  <si>
    <t>สยามวิทยุ-โทรทัศน์ โดย นายวินิจ  เหลืองสุนทร (13,000)</t>
  </si>
  <si>
    <t>ปิยเดชแอร์ (7,050)</t>
  </si>
  <si>
    <t>สหกรณ์โคนมพัทลุง จำกัด (46,163)</t>
  </si>
  <si>
    <t>สหกรณ์โคนมพัทลุง จำกัด (43,576.80)</t>
  </si>
  <si>
    <t>นางเจียมจิต นาสิน (59,136)</t>
  </si>
  <si>
    <t>แบบสรุปผลการดำเนินการจัดซื้อจัดจ้างในรอบเดือน เมษายน 2566</t>
  </si>
  <si>
    <t>วันที่ 28 เดือน เมษายน พ.ศ. 2566</t>
  </si>
  <si>
    <t>04/04/2566</t>
  </si>
  <si>
    <t>20/04/2566</t>
  </si>
  <si>
    <t>21/04/2566</t>
  </si>
  <si>
    <t>CNTR-00198/66</t>
  </si>
  <si>
    <t>CNTR-00204/66</t>
  </si>
  <si>
    <t>CNTR-00205/66</t>
  </si>
  <si>
    <t>CNTR-00206/66</t>
  </si>
  <si>
    <t>CNTR-00207/66</t>
  </si>
  <si>
    <t>CNTR-00208/66</t>
  </si>
  <si>
    <t>จัดซื้อน้ำมันเชื้อเพลิงและหล่อลื่น ประจำเดือน มีนาคม 2566 สำนักปลัดเทศบาล</t>
  </si>
  <si>
    <t>จัดซื้อวัสดุเชื้อเพลิงและหล่อลื่น ประจำเดือน มีนาคม 2566  งานป้องกันฯ สำนักปลัดเทศบาล</t>
  </si>
  <si>
    <t>จัดซื้อวัสดุเชื้อเพลิงและหล่อลื่น ประจำเดือน มีนาคม 2566  กองสาธารณสุขและสิ่งแวดล้อม</t>
  </si>
  <si>
    <t>จัดซื้อวัสดุเชื้อเพลิงและหล่อลื่น ประจำเดือน มีนาคม 2566  กองคลัง</t>
  </si>
  <si>
    <t>ร้าน เค.เอส.ก๊อปปี้ (1,930.25)</t>
  </si>
  <si>
    <t>หจก.โพธิ์ทองควนขนุนปิโตรเลียม (5,412.50)</t>
  </si>
  <si>
    <t>หจก.โพธิ์ทองควนขนุนปิโตรเลียม (1,719.50)</t>
  </si>
  <si>
    <t>หจก.โพธิ์ทองควนขนุนปิโตรเลียม (25,685.30)</t>
  </si>
  <si>
    <t>หจก.โพธิ์ทองควนขนุนปิโตรเลียม (144.80)</t>
  </si>
  <si>
    <t>07/04/2566</t>
  </si>
  <si>
    <t>18/04/2566</t>
  </si>
  <si>
    <t>27/04/2566</t>
  </si>
  <si>
    <t>CNTR-00200/66</t>
  </si>
  <si>
    <t>CNTR-00199/66</t>
  </si>
  <si>
    <t>CNTR-00201/66</t>
  </si>
  <si>
    <t>CNTR-00202/66</t>
  </si>
  <si>
    <t>CNTR-00203/66</t>
  </si>
  <si>
    <t>CNTR-00209/66</t>
  </si>
  <si>
    <t>จ้างทำป้ายสัญญาณจราจร</t>
  </si>
  <si>
    <t>ซื้อวัสดุสำนักงาน</t>
  </si>
  <si>
    <t>วัสดุงานบ้านงานครัว</t>
  </si>
  <si>
    <t>จ้างประกอบอาหารกลางวัน ศพด.</t>
  </si>
  <si>
    <t>วัสดุคอมพิวเตอร์</t>
  </si>
  <si>
    <t>วัสดุสำนักงาน</t>
  </si>
  <si>
    <t>นายปราบดัสกร รชตานุวงศ์ (10,329)</t>
  </si>
  <si>
    <t>นายปราบดัสกร รชตานุวงศ์ (25,400)</t>
  </si>
  <si>
    <t>นางเจียมจิต นาสิน (15,444)</t>
  </si>
  <si>
    <t>ร้านสมบูรณ์  (560)</t>
  </si>
  <si>
    <t>ร้านกิจสุวรรณ (6,400)</t>
  </si>
  <si>
    <t>ร้านสมบูรณ์  (11,1040)</t>
  </si>
  <si>
    <t>พชรพาณิชย์ โดย น.ส.บงกช บุญมูสิก (9,277)</t>
  </si>
  <si>
    <t>จ้างทำตรายาง</t>
  </si>
  <si>
    <t>ค่าเช่าเครื่องถ่ายเอกสาร ประจำเดือน เม.ย.66</t>
  </si>
  <si>
    <t>แบบสรุปผลการดำเนินการจัดซื้อจัดจ้างในรอบเดือน พฤษภาคม 2566</t>
  </si>
  <si>
    <t>วันที่ 31 เดือน พฤษภาคม พ.ศ. 2566</t>
  </si>
  <si>
    <t>10/05/2566</t>
  </si>
  <si>
    <t>12/05/2566</t>
  </si>
  <si>
    <t>18/05/2566</t>
  </si>
  <si>
    <t>19/05/2566</t>
  </si>
  <si>
    <t>29/05/2566</t>
  </si>
  <si>
    <t>30/05/2566</t>
  </si>
  <si>
    <t>60/2566(CNTR-00212/66)</t>
  </si>
  <si>
    <t>61/2566(CNTR-00213/66)</t>
  </si>
  <si>
    <t>62/2566(CNTR-00216/66)</t>
  </si>
  <si>
    <t>58/2566(CNTR-00219/66)</t>
  </si>
  <si>
    <t>59/2566(CNTR-00220/66)</t>
  </si>
  <si>
    <t>64/2566(CNTR-00221/66)</t>
  </si>
  <si>
    <t>66/2566(CNTR-00225/66)</t>
  </si>
  <si>
    <t>67/2566(CNTR-00226/66)</t>
  </si>
  <si>
    <t>คอมพิวเตอร์โน้ตบุ๊ก</t>
  </si>
  <si>
    <t>เครื่องพิมพ์เลเซอร์สี</t>
  </si>
  <si>
    <t>จ้างซ่อมรถขยะ (80-9814)</t>
  </si>
  <si>
    <t>จ้างซ่อมรถดูดส้วม (80-3578)</t>
  </si>
  <si>
    <t>ซื้อวัคซีนพิษสุนัขบ้า</t>
  </si>
  <si>
    <t>จัดซื้อวัสดุก่อสร้าง</t>
  </si>
  <si>
    <t>จ้างซ่อมเปลี่ยนรางผ้าม่าน</t>
  </si>
  <si>
    <t>ซื้อวัสดุงานบ้านงานครัว</t>
  </si>
  <si>
    <t>ร้านพีระการช่าง  (12,200)</t>
  </si>
  <si>
    <t>ร้านพีระการช่าง  (6,700)</t>
  </si>
  <si>
    <t>บริษัท ดาราภัณฑ์ ภาคใต้ จำกัด (12,000)</t>
  </si>
  <si>
    <t>บริษัท ออลอินวันเทคโนโลยีแอนด์เซอร์วิส จำกัด (22,000)</t>
  </si>
  <si>
    <t>บริษัท ออลอินวันเทคโนโลยีแอนด์เซอร์วิส จำกัด (10,000)</t>
  </si>
  <si>
    <t>ยุพินการค้า (16,960)</t>
  </si>
  <si>
    <t>พี พี ม่านสวย (5,920)</t>
  </si>
  <si>
    <t>พชรพาณิชย์ โดย น.ส.บงกช บุญมูสิก (8,250)</t>
  </si>
  <si>
    <t>ขนุนเรคคอร์ดซาวด์ สตูดิโอ (8,000)</t>
  </si>
  <si>
    <t>63/2566(CNTR-00222/66)</t>
  </si>
  <si>
    <t>CNTR-00210/66</t>
  </si>
  <si>
    <t>CNTR-00211/66</t>
  </si>
  <si>
    <t>CNTR-00217/66</t>
  </si>
  <si>
    <t>CNTR-00223/66</t>
  </si>
  <si>
    <t>CNTR-00224/66</t>
  </si>
  <si>
    <t>01/05/2566</t>
  </si>
  <si>
    <t>16/05/2566</t>
  </si>
  <si>
    <t>23/05/2566</t>
  </si>
  <si>
    <t>26/05/2566</t>
  </si>
  <si>
    <t>ร้าน เค.เอส.ก๊อปปี้ (4,232.50)</t>
  </si>
  <si>
    <t>นายเกียรติพงษ์  แก้วนิคม (3,400)</t>
  </si>
  <si>
    <t>เซ็ตอัพคอมพิวเตอร์ (1,059.30)</t>
  </si>
  <si>
    <t>โรงพิมพ์เมืองพัทลุง (1,050)</t>
  </si>
  <si>
    <t>นายโผน  ชูแก้ว (3,250)</t>
  </si>
  <si>
    <t>จัดซื้อไม้ม๊อบพร้อมผ้าม๊อบใยโพลี่เอสเตอร์ 16" ชุดเล็ก</t>
  </si>
  <si>
    <t>ซ่อมแซมเครื่องสำรองไฟ (เปลี่ยนแบตเตอรี่)</t>
  </si>
  <si>
    <t>จ้างซ่อมแซมและบำรุงรักษาครุภัณฑ์เครื่องปรับอากาศ จำนวน 4 เครื่อง</t>
  </si>
  <si>
    <t>แบบสรุปผลการดำเนินการจัดซื้อจัดจ้างในรอบเดือน มิถุนายน 2566</t>
  </si>
  <si>
    <t>วันที่ 30 เดือน มิถุนายน พ.ศ. 2566</t>
  </si>
  <si>
    <t>06/06/2566</t>
  </si>
  <si>
    <t>12/06/2566</t>
  </si>
  <si>
    <t>13/06/2566</t>
  </si>
  <si>
    <t>26/06/2566</t>
  </si>
  <si>
    <t>27/06/2566</t>
  </si>
  <si>
    <t>69/2566(CNTR-00230/66)</t>
  </si>
  <si>
    <t>68/2566(CNTR-00229/66)</t>
  </si>
  <si>
    <t>70/2566(CNTR-00281/66)</t>
  </si>
  <si>
    <t>71/2566(CNTR-00282/66)</t>
  </si>
  <si>
    <t>02/2566(CNTR-00293/66)</t>
  </si>
  <si>
    <t>74/2566(CNTR-00297/66)</t>
  </si>
  <si>
    <t>72/2566(CNTR-00295/66)</t>
  </si>
  <si>
    <t>73/2566(CNTR-00296/66)</t>
  </si>
  <si>
    <t>บริษัท อังคณาเฟอร์นิเจอร์ จำกัด</t>
  </si>
  <si>
    <t>บริษัท รวิวัฒน์พัฒนา จำกัด</t>
  </si>
  <si>
    <t>ร้านสมบูรณ์</t>
  </si>
  <si>
    <t>โครงการก่อสร้างถนนคอนกรีตเสริมเหล็ก ซอยหลังโรงพยาบาล 1 เทศบาลตำบลควนขนุน กว้าง 4 เมตร ยาว 107 เมตร หรือมีพื้นที่ไม่น้อยกว่า 428 ตารางเมตร เทศบาลตำบลควนขนุน อ.ควนขนุน จ.พัทลุง</t>
  </si>
  <si>
    <t>ซ่อมรถขยะ 80-9814 พท</t>
  </si>
  <si>
    <t>ซ่อม CCTV ศพด.</t>
  </si>
  <si>
    <t>ซ๋อมห้องน้ำและหลังคา ศพด.</t>
  </si>
  <si>
    <t>ตู้เหล็ก ชนิด 2 บาน</t>
  </si>
  <si>
    <t>วัสดุสำนักงาน (กองคลัง)</t>
  </si>
  <si>
    <t>CNTR-00227/66</t>
  </si>
  <si>
    <t>CNTR-00228/66</t>
  </si>
  <si>
    <t>CNTR-00231/66</t>
  </si>
  <si>
    <t>CNTR-00232/66</t>
  </si>
  <si>
    <t>CNTR-00233/66</t>
  </si>
  <si>
    <t>CNTR-00234/66</t>
  </si>
  <si>
    <t>CNTR-00235/66</t>
  </si>
  <si>
    <t>CNTR-00236/66</t>
  </si>
  <si>
    <t>CNTR-00237/66</t>
  </si>
  <si>
    <t>CNTR-00238/66</t>
  </si>
  <si>
    <t>CNTR-00239/66</t>
  </si>
  <si>
    <t>CNTR-00240/66</t>
  </si>
  <si>
    <t>CNTR-00241/66</t>
  </si>
  <si>
    <t>CNTR-00242/66</t>
  </si>
  <si>
    <t>CNTR-00243/66</t>
  </si>
  <si>
    <t>CNTR-00244/66</t>
  </si>
  <si>
    <t>CNTR-00245/66</t>
  </si>
  <si>
    <t>CNTR-00247/66</t>
  </si>
  <si>
    <t>CNTR-00248/66</t>
  </si>
  <si>
    <t>CNTR-00249/66</t>
  </si>
  <si>
    <t>CNTR-00250/66</t>
  </si>
  <si>
    <t>CNTR-00251/66</t>
  </si>
  <si>
    <t>CNTR-00252/66</t>
  </si>
  <si>
    <t>CNTR-00253/66</t>
  </si>
  <si>
    <t>CNTR-00254/66</t>
  </si>
  <si>
    <t>CNTR-00255/66</t>
  </si>
  <si>
    <t>CNTR-00256/66</t>
  </si>
  <si>
    <t>CNTR-00257/66</t>
  </si>
  <si>
    <t>CNTR-00258/66</t>
  </si>
  <si>
    <t>CNTR-00259/66</t>
  </si>
  <si>
    <t>CNTR-00260/66</t>
  </si>
  <si>
    <t>CNTR-00261/66</t>
  </si>
  <si>
    <t>CNTR-00262/66</t>
  </si>
  <si>
    <t>CNTR-00263/66</t>
  </si>
  <si>
    <t>CNTR-00264/66</t>
  </si>
  <si>
    <t>CNTR-00265/66</t>
  </si>
  <si>
    <t>CNTR-00266/66</t>
  </si>
  <si>
    <t>CNTR-00267/66</t>
  </si>
  <si>
    <t>CNTR-00268/66</t>
  </si>
  <si>
    <t>CNTR-00269/66</t>
  </si>
  <si>
    <t>CNTR-00270/66</t>
  </si>
  <si>
    <t>CNTR-00273/66</t>
  </si>
  <si>
    <t>CNTR-00274/66</t>
  </si>
  <si>
    <t>CNTR-00275/66</t>
  </si>
  <si>
    <t>CNTR-00276/66</t>
  </si>
  <si>
    <t>CNTR-00277/66</t>
  </si>
  <si>
    <t>CNTR-00278/66</t>
  </si>
  <si>
    <t>CNTR-00279/66</t>
  </si>
  <si>
    <t>CNTR-00280/66</t>
  </si>
  <si>
    <t>CNTR-00283/66</t>
  </si>
  <si>
    <t>CNTR-00284/66</t>
  </si>
  <si>
    <t>CNTR-00285/66</t>
  </si>
  <si>
    <t>CNTR-00286/66</t>
  </si>
  <si>
    <t>CNTR-00287/66</t>
  </si>
  <si>
    <t>CNTR-00288/66</t>
  </si>
  <si>
    <t>CNTR-00289/66</t>
  </si>
  <si>
    <t>CNTR-00290/66</t>
  </si>
  <si>
    <t>CNTR-00291/66</t>
  </si>
  <si>
    <t>CNTR-00294/66</t>
  </si>
  <si>
    <t>CNTR-00300/66</t>
  </si>
  <si>
    <t>CNTR-00301/66</t>
  </si>
  <si>
    <t>01/06/2566</t>
  </si>
  <si>
    <t>15/06/2566</t>
  </si>
  <si>
    <t>22/06/2566</t>
  </si>
  <si>
    <t>29/06/2566</t>
  </si>
  <si>
    <t>ร้านพัทลุงสื่อสาร</t>
  </si>
  <si>
    <t>นางสาวลวิตรา รุจสมบัติ</t>
  </si>
  <si>
    <t>นางสาววนัชพร บุญน้อย</t>
  </si>
  <si>
    <t>นางสาวสุนิสา บัวแก้วสถิตย์</t>
  </si>
  <si>
    <t>นายพลวัฒน์ คงผอม</t>
  </si>
  <si>
    <t>นางอิ่มใจ ครุธน้อย</t>
  </si>
  <si>
    <t>นางเฉลา นิ่มดำ</t>
  </si>
  <si>
    <t>นางพิมพรัตน์ หนูเอียด</t>
  </si>
  <si>
    <t>นางยุวรีย์ สุกการ</t>
  </si>
  <si>
    <t>นายยงค์ยุทธิ์ ไชยแก้วขาว</t>
  </si>
  <si>
    <t>นายธีรนิตย์ แซ่ม้า</t>
  </si>
  <si>
    <t>นายนิยม เรืองชู</t>
  </si>
  <si>
    <t>นายนิเวส รุยไกรรัตน์</t>
  </si>
  <si>
    <t>นายจักกฤษ์ เตี้ยนวล</t>
  </si>
  <si>
    <t>นายสุชาติ ลิกขะไชย</t>
  </si>
  <si>
    <t>นายปรีชา เพชรวา</t>
  </si>
  <si>
    <t>นายสมชัย  ปภาพันธุ์</t>
  </si>
  <si>
    <t>นางเสาวภรณ์ ปัทมัตย์</t>
  </si>
  <si>
    <t>นางโสภิต ปภาพันธุ์</t>
  </si>
  <si>
    <t>นายกฤษกร ขวัญทอง</t>
  </si>
  <si>
    <t>นางวรรณา ทองบัวแก้ว</t>
  </si>
  <si>
    <t>นายบุญเสริฐ ทองเดช</t>
  </si>
  <si>
    <t>นางอำพร พูนเกิด</t>
  </si>
  <si>
    <t>นางสาวจุลาวัลย์ ทองบัวแก้ว</t>
  </si>
  <si>
    <t>นางสมทรง คงหาเพชร</t>
  </si>
  <si>
    <t>วิรัตน์  ชัยด้วง</t>
  </si>
  <si>
    <t>นางสาวิตรี ศรีไหม</t>
  </si>
  <si>
    <t>นางสาวจิราวรรณ รัมมะณะกัจจะ</t>
  </si>
  <si>
    <t>นางสาวอารมย์ หนูคงใหม่</t>
  </si>
  <si>
    <t>นางสาวพินิต รุยไกรรัตน์</t>
  </si>
  <si>
    <t>นางสาวอำภัย เพชรสังเวียน</t>
  </si>
  <si>
    <t>นางสาวสุนีย์ วรรณโร</t>
  </si>
  <si>
    <t>นางสาวฐานิสรา  พูลเกิด</t>
  </si>
  <si>
    <t>นางสาววนิดา บัวแก้วสถิตย์</t>
  </si>
  <si>
    <t>นายเรวัตร คงพลับ</t>
  </si>
  <si>
    <t>นายทวีศักดิ์ กลิ่นละออง</t>
  </si>
  <si>
    <t>นายประยูร เต้งเหี้ยง</t>
  </si>
  <si>
    <t>นายสมพงษ์ หนูมาก</t>
  </si>
  <si>
    <t>นายเพียรเลิศ รัตนสุรดี</t>
  </si>
  <si>
    <t>นางสาวอุทัยวรรณ ไชยสงคราม</t>
  </si>
  <si>
    <t>นางสาวสุดารัตน์ แดงชนะ</t>
  </si>
  <si>
    <t>นายบุญเลิศ รัมมะณะกัจจะ</t>
  </si>
  <si>
    <t>นายศักดิ์นิกร แก้วโม</t>
  </si>
  <si>
    <t>นางสาวชมชฎา วัฒนวิจิตร</t>
  </si>
  <si>
    <t>นางสาววีรภัทรา สุริพงศ์</t>
  </si>
  <si>
    <t>นางสาวสุกัญญา ทองเรือง</t>
  </si>
  <si>
    <t>นางอำพันธ์ นาคขาว</t>
  </si>
  <si>
    <t>นางสาวอรพินท์ นะโค</t>
  </si>
  <si>
    <t>หจก.โพธิ์ทองควนขนุนปิโตรเลียม</t>
  </si>
  <si>
    <t>นางสาวหทัยกาญจน์ เกลี้ยงประไพ</t>
  </si>
  <si>
    <t>สหกรณ์โคนมพัทลุง จำกัด</t>
  </si>
  <si>
    <t>จัดซื้อแบตเตอรี่วิทยุสื่อสารชนิดพกพา จำนวน 2 รายการ</t>
  </si>
  <si>
    <t>จัดซื้อวัสดุเชื้อเพลิงและหล่อลื่น ประจำเดือน เมษายน 2566 กองช่าง</t>
  </si>
  <si>
    <t>จัดซื้อวัสดุเชื้อเพลิงและหล่อลื่น ประจำเดือน พฤษภาคม 2566  กองสาธารณสุขและสิ่งแวดล้อม</t>
  </si>
  <si>
    <t>จัดซื้อวัสดุเชื้อเพลิงและหล่อลื่น ประจำเดือน พฤษภาคม 2566 กองช่าง</t>
  </si>
  <si>
    <t>จัดซื้อวัสดุเชื้อเพลิงและหล่อลื่น ประจำเดือน พฤษภาคม 2566 สำนักงานปลัดเทศบาล</t>
  </si>
  <si>
    <t>จัดซื้อวัสดุเชื้อเพลิงและหล่อลื่น ประจำเดือน พฤษภาคม 2566 งานป้องกันฯ</t>
  </si>
  <si>
    <t>ซื้อหมึกเติม brother DCPT310 จำนวน 3 กล่อง</t>
  </si>
  <si>
    <t>อาหารเสริม (นม) ชนิดพาสเจอร์ไรส์ รสจืด ชนิดถุง และ ชนิด ยู.เอช.ที สำหรับเด็กนักเรียนของศูนย์พัฒนาเด็กเล็กเทศบาลตำบลควนขนุน ภาคเรียนที่ ๑/๒๕๖๖</t>
  </si>
  <si>
    <t>อาหารเสริม (นม) ชนิดพาสเจอร์ไรส์ รสจืด ชนิดถุง และชนิด ยู.เอช.ที รสจืด สำหรับเด็กนักเรียนของโรงเรียนบ้านควนขนุน ภาคเรียนที่ ๑/๒๕๖๖ จำนวนนักเรียน ๑๒๒ คน ๆ ละ ๑๐๐ วัน</t>
  </si>
  <si>
    <t xml:space="preserve">ร้าน เค.เอส.ก๊อปปี้ </t>
  </si>
  <si>
    <t xml:space="preserve">นายบุญเลิศ วงค์หรอด </t>
  </si>
  <si>
    <t xml:space="preserve">บริษัท อังคณาเฟอร์นิเจอร์ จำกัด </t>
  </si>
  <si>
    <t xml:space="preserve">พีบี คอมพิวเตอร์ </t>
  </si>
  <si>
    <t xml:space="preserve">ร้านสมบูรณ์ </t>
  </si>
  <si>
    <t xml:space="preserve">ร้านพีระการช่าง </t>
  </si>
  <si>
    <t xml:space="preserve">เซ็ตอัพคอมพิวเตอร์ </t>
  </si>
  <si>
    <t>จัดซื้อวัสดุเชื้อเพลิงและหล่อลื่น ประจำเดือน เมษายน 2566 ป้องกันฯ</t>
  </si>
  <si>
    <t>จัดซื้อวัสดุเชื้อเพลิงและหล่อลื่น ประจำเดือน เมษายน 2566  สป.</t>
  </si>
  <si>
    <t>แบบสรุปผลการดำเนินการจัดซื้อจัดจ้างในรอบเดือน กรกฎาคม 2566</t>
  </si>
  <si>
    <t>วันที่ 31 เดือน กรกฎาคม พ.ศ. 2566</t>
  </si>
  <si>
    <t>07/06/2566</t>
  </si>
  <si>
    <t>03/07/2566</t>
  </si>
  <si>
    <t>07/07/2566</t>
  </si>
  <si>
    <t>11/07/2566</t>
  </si>
  <si>
    <t>13/07/2566</t>
  </si>
  <si>
    <t>21/07/2566</t>
  </si>
  <si>
    <t>CNTR-00302/66</t>
  </si>
  <si>
    <t>CNTR-00306/66</t>
  </si>
  <si>
    <t>CNTR-00309/66</t>
  </si>
  <si>
    <t>CNTR-00313/66</t>
  </si>
  <si>
    <t>CNTR-00314/66</t>
  </si>
  <si>
    <t>CNTR-00315/66</t>
  </si>
  <si>
    <t>CNTR-00316/66</t>
  </si>
  <si>
    <t>CNTR-00317/66</t>
  </si>
  <si>
    <t>CNTR-00321/66</t>
  </si>
  <si>
    <t>12/07/2566</t>
  </si>
  <si>
    <t>20/07/2566</t>
  </si>
  <si>
    <t>77/2566(CNTR-00305/66)</t>
  </si>
  <si>
    <t>75/2566(CNTR-00304/66)</t>
  </si>
  <si>
    <t>76/2566(CNTR-00303/66)</t>
  </si>
  <si>
    <t>78/2566(CNTR-00307/66)</t>
  </si>
  <si>
    <t>79/2566(CNTR-00308/66)</t>
  </si>
  <si>
    <t>80/2566(CNTR-00310/66)</t>
  </si>
  <si>
    <t>83/2566(CNTR-00312/66)</t>
  </si>
  <si>
    <t>82/2566(CNTR-00311/66)</t>
  </si>
  <si>
    <t>84/2566(CNTR-00318/66)</t>
  </si>
  <si>
    <t>85/2566(CNTR-00319/66)</t>
  </si>
  <si>
    <t>86/2566(CNTR-00320/66)</t>
  </si>
  <si>
    <t>พชรพาณิชย์ โดย น.ส.บงกช บุญมูสิก</t>
  </si>
  <si>
    <t>ร้านโปรคอม โดย นางสาวพรวรินท์  อารยางภิวัฒน์</t>
  </si>
  <si>
    <t>อมรรัตน์ ซัพพลาย โดย นางสาวอมรรัตน์  สังข์ทอง</t>
  </si>
  <si>
    <t>ร้านวิชญาพาณิชย์</t>
  </si>
  <si>
    <t>ร้านพีเอ็น คอมพิวเตอร์</t>
  </si>
  <si>
    <t>เครื่องคอมพิวเตอร์</t>
  </si>
  <si>
    <t>เครื่องพิมพ์ Multifunction แบบฉีดหมึก</t>
  </si>
  <si>
    <t>เครื่องคอมพิวเตอร์โน้ตบุ๊ก</t>
  </si>
  <si>
    <t>วัสดุการศึกษา</t>
  </si>
  <si>
    <t>จัดซื้อสายดับเพลิง</t>
  </si>
  <si>
    <t>03/08/2566</t>
  </si>
  <si>
    <t>21/08/2566</t>
  </si>
  <si>
    <t>24/08/2566</t>
  </si>
  <si>
    <t>87/2566(CNTR-00322/66)</t>
  </si>
  <si>
    <t>91/2566(CNTR-00380/66)</t>
  </si>
  <si>
    <t>92/2566(CNTR-00381/66)</t>
  </si>
  <si>
    <t>90/2566(CNTR-00383/66)</t>
  </si>
  <si>
    <t>โรงพิมพ์สกุลไทย</t>
  </si>
  <si>
    <t>นายปราบดัสกร รชตานุวงศ์</t>
  </si>
  <si>
    <t>จัดซื้อใบเสร็จค่าธรรมเนียม</t>
  </si>
  <si>
    <t>CNTR-00323/66</t>
  </si>
  <si>
    <t>CNTR-00324/66</t>
  </si>
  <si>
    <t>CNTR-00325/66</t>
  </si>
  <si>
    <t>CNTR-00326/66</t>
  </si>
  <si>
    <t>CNTR-00327/66</t>
  </si>
  <si>
    <t>CNTR-00328/66</t>
  </si>
  <si>
    <t>CNTR-00329/66</t>
  </si>
  <si>
    <t>CNTR-00331/66</t>
  </si>
  <si>
    <t>CNTR-00332/66</t>
  </si>
  <si>
    <t>CNTR-00333/66</t>
  </si>
  <si>
    <t>CNTR-00334/66</t>
  </si>
  <si>
    <t>CNTR-00335/66</t>
  </si>
  <si>
    <t>CNTR-00336/66</t>
  </si>
  <si>
    <t>CNTR-00337/66</t>
  </si>
  <si>
    <t>CNTR-00338/66</t>
  </si>
  <si>
    <t>CNTR-00339/66</t>
  </si>
  <si>
    <t>CNTR-00340/66</t>
  </si>
  <si>
    <t>CNTR-00341/66</t>
  </si>
  <si>
    <t>CNTR-00342/66</t>
  </si>
  <si>
    <t>CNTR-00343/66</t>
  </si>
  <si>
    <t>CNTR-00344/66</t>
  </si>
  <si>
    <t>CNTR-00345/66</t>
  </si>
  <si>
    <t>CNTR-00346/66</t>
  </si>
  <si>
    <t>CNTR-00347/66</t>
  </si>
  <si>
    <t>CNTR-00348/66</t>
  </si>
  <si>
    <t>CNTR-00349/66</t>
  </si>
  <si>
    <t>CNTR-00350/66</t>
  </si>
  <si>
    <t>CNTR-00351/66</t>
  </si>
  <si>
    <t>CNTR-00352/66</t>
  </si>
  <si>
    <t>CNTR-00353/66</t>
  </si>
  <si>
    <t>CNTR-00354/66</t>
  </si>
  <si>
    <t>CNTR-00355/66</t>
  </si>
  <si>
    <t>CNTR-00356/66</t>
  </si>
  <si>
    <t>CNTR-00358/66</t>
  </si>
  <si>
    <t>CNTR-00360/66</t>
  </si>
  <si>
    <t>CNTR-00361/66</t>
  </si>
  <si>
    <t>CNTR-00362/66</t>
  </si>
  <si>
    <t>CNTR-00363/66</t>
  </si>
  <si>
    <t>CNTR-00364/66</t>
  </si>
  <si>
    <t>CNTR-00365/66</t>
  </si>
  <si>
    <t>CNTR-00366/66</t>
  </si>
  <si>
    <t>CNTR-00367/66</t>
  </si>
  <si>
    <t>CNTR-00368/66</t>
  </si>
  <si>
    <t>CNTR-00369/66</t>
  </si>
  <si>
    <t>CNTR-00371/66</t>
  </si>
  <si>
    <t>CNTR-00372/66</t>
  </si>
  <si>
    <t>CNTR-00373/66</t>
  </si>
  <si>
    <t>CNTR-00374/66</t>
  </si>
  <si>
    <t>CNTR-00375/66</t>
  </si>
  <si>
    <t>CNTR-00376/66</t>
  </si>
  <si>
    <t>CNTR-00378/66</t>
  </si>
  <si>
    <t>CNTR-00384/66</t>
  </si>
  <si>
    <t>CNTR-00385/66</t>
  </si>
  <si>
    <t>CNTR-00386/66</t>
  </si>
  <si>
    <t>07/08/2566</t>
  </si>
  <si>
    <t>08/08/2566</t>
  </si>
  <si>
    <t>09/08/2566</t>
  </si>
  <si>
    <t>10/08/2566</t>
  </si>
  <si>
    <t>18/08/2566</t>
  </si>
  <si>
    <t>31/08/2566</t>
  </si>
  <si>
    <t>ร้าน เค.เอส.ก๊อปปี้</t>
  </si>
  <si>
    <t>อรณา ดอกไม้สด</t>
  </si>
  <si>
    <t>นางสาวกัญญาวีร์ ผิวเหลือง</t>
  </si>
  <si>
    <t>ห้างหุ้นส่วนจำกัด สังข์ไลท์ติ้ง แอนด์อิควิปเมนท์</t>
  </si>
  <si>
    <t>โครงการพัฒนาคุณธรรมจริยธรรมให้แก่ผู้บริหารสมาชิกสภา ข้าราชการและพนักงานจ้างเทศบาลตำบลควนขนุน</t>
  </si>
  <si>
    <t>โครงการจ้างเหมาบริการคนงานเพื่อปฏิบัติงานด้านการเงินและบัญชีของศูนย์พัฒนาเด็กเล็กเทศบาลตำบลควนขนุน</t>
  </si>
  <si>
    <t>จัดซื้อวัสดุเชื้อเพลิงและหล่อลื่น ประจำเดือน กรกฎาคม 2566  กองสาธารณสุขและสิ่งแวดล้อม</t>
  </si>
  <si>
    <t>จัดซื้อวัสดุเชื้อเพลิงและหล่อลื่น ประจำเดือน กรกฎาคม 2566 กองช่าง</t>
  </si>
  <si>
    <t>ซื้อวัสดุไฟฟ้าและวิทยุ จำนวน 1 รายการ</t>
  </si>
  <si>
    <t>จัดซื้อเสื้อกั๊กตาข่ายสะท้อนแสง</t>
  </si>
  <si>
    <t>แบบสรุปผลการดำเนินการจัดซื้อจัดจ้างในรอบเดือน กันยายน 2566</t>
  </si>
  <si>
    <t>วันที่ 29 เดือน กันยายน พ.ศ. 2566</t>
  </si>
  <si>
    <t>01/09/2566</t>
  </si>
  <si>
    <t>08/09/2566</t>
  </si>
  <si>
    <t>11/09/2566</t>
  </si>
  <si>
    <t>12/09/2566</t>
  </si>
  <si>
    <t>13/09/2566</t>
  </si>
  <si>
    <t>15/09/2566</t>
  </si>
  <si>
    <t>26/09/2566</t>
  </si>
  <si>
    <t>88/2566(CNTR-00387/66)</t>
  </si>
  <si>
    <t>03/2566(CNTR-00396/66)</t>
  </si>
  <si>
    <t>94/2566(CNTR-00400/66)</t>
  </si>
  <si>
    <t>95/2566(CNTR-00401/66)</t>
  </si>
  <si>
    <t>96/2566(CNTR-00403/66)</t>
  </si>
  <si>
    <t>97/2566(CNTR-00402/66)</t>
  </si>
  <si>
    <t>98/2566(CNTR-00405/66)</t>
  </si>
  <si>
    <t>99/2566(CNTR-00406/66)</t>
  </si>
  <si>
    <t>100/2566(CNTR-00407/66)</t>
  </si>
  <si>
    <t>101/2566(CNTR-00408/66)</t>
  </si>
  <si>
    <t>102/2566(CNTR-00410/66)</t>
  </si>
  <si>
    <t>103/2566(CNTR-00409/66)</t>
  </si>
  <si>
    <t>104/2566(CNTR-00420/66)</t>
  </si>
  <si>
    <t>แบบสรุปผลการดำเนินการจัดซื้อจัดจ้างในรอบเดือน สิงหาคม 2566</t>
  </si>
  <si>
    <t>วันที่ 31 เดือน สิงหาคม พ.ศ. 2566</t>
  </si>
  <si>
    <t>หจก.นพฤทธิ์คูลเซ็นเตอร์</t>
  </si>
  <si>
    <t>บริษัท วอร์คอม-พีที จำกัด</t>
  </si>
  <si>
    <t>ยุพินการค้า</t>
  </si>
  <si>
    <t>เฟิร์ส คอมพิวเตอร์ โดย นายวิโรจน์  บุญจันทร์</t>
  </si>
  <si>
    <t>ร้านพีระการช่าง</t>
  </si>
  <si>
    <t>เครื่องคอมพิวเตอร์ เครื่องพิมพ์และเครื่องสำรองไฟฟ้า</t>
  </si>
  <si>
    <t>ซ่อมเครื่องปรับอากาศ</t>
  </si>
  <si>
    <t>ปรับปรุงสนามหญาเทียม</t>
  </si>
  <si>
    <t>วัสดุก่อสร้าง</t>
  </si>
  <si>
    <t>จ้างซ่อมเครื่องปรับอากาศ</t>
  </si>
  <si>
    <t>จ้างซ่อมรถ 80-6036 พท.</t>
  </si>
  <si>
    <t>วัสดุไฟฟ้า</t>
  </si>
  <si>
    <t>04/09/2566</t>
  </si>
  <si>
    <t>05/09/2566</t>
  </si>
  <si>
    <t>06/09/2566</t>
  </si>
  <si>
    <t>09/09/2566</t>
  </si>
  <si>
    <t>18/09/2566</t>
  </si>
  <si>
    <t>19/09/2566</t>
  </si>
  <si>
    <t>28/09/2566</t>
  </si>
  <si>
    <t>29/09/2566</t>
  </si>
  <si>
    <t>CNTR-00388/66</t>
  </si>
  <si>
    <t>CNTR-00389/66</t>
  </si>
  <si>
    <t>CNTR-00390/66</t>
  </si>
  <si>
    <t>CNTR-00391/66</t>
  </si>
  <si>
    <t>CNTR-00392/66</t>
  </si>
  <si>
    <t>CNTR-00393/66</t>
  </si>
  <si>
    <t>CNTR-00394/66</t>
  </si>
  <si>
    <t>CNTR-00395/66</t>
  </si>
  <si>
    <t>CNTR-00398/66</t>
  </si>
  <si>
    <t>CNTR-00399/66</t>
  </si>
  <si>
    <t>CNTR-00404/66</t>
  </si>
  <si>
    <t>CNTR-00411/66</t>
  </si>
  <si>
    <t>CNTR-00412/66</t>
  </si>
  <si>
    <t>CNTR-00413/66</t>
  </si>
  <si>
    <t>CNTR-00414/66</t>
  </si>
  <si>
    <t>CNTR-00415/66</t>
  </si>
  <si>
    <t>CNTR-00416/66</t>
  </si>
  <si>
    <t>CNTR-00418/66</t>
  </si>
  <si>
    <t>CNTR-00419/66</t>
  </si>
  <si>
    <t>CNTR-00421/66</t>
  </si>
  <si>
    <t>CNTR-00422/66</t>
  </si>
  <si>
    <t>เซ็ตอัพคอมพิวเตอร์ โดยนายทนงค์ชัย  บุญยะนันท์</t>
  </si>
  <si>
    <t>ห้างหุ้นส่วนจำกัด ลายพราง พัทลุง</t>
  </si>
  <si>
    <t>นายอธิพงศ์  อินทร์แก้ว</t>
  </si>
  <si>
    <t>จัดซื้อวัสดุสำนักงาน จำนวน 6 รายการ</t>
  </si>
  <si>
    <t>จัดซื้อวัสดุคอมพิวเตอร์ จำนวน 3 รายการ</t>
  </si>
  <si>
    <t>จัดซื้อวัสดุสำนักงาน จำนวน 4 รายการ</t>
  </si>
  <si>
    <t>จัดซื้อวัสดุการเกษตร</t>
  </si>
  <si>
    <t>จ้างซ่อมคอมพิวเตอร์</t>
  </si>
  <si>
    <t>จัดซื้อวัสดุก่อสร้าง จำนวน 6 รายการ</t>
  </si>
  <si>
    <t>จัดซื้อวัสดุก่อสร้าง จำนวน 8 รายการ</t>
  </si>
  <si>
    <t>โครงการป้องกันและบรรเทาสาธารณภัยตลาดเทศบาลตำบลควนขนุน</t>
  </si>
  <si>
    <t>จัดซื้อวัสดุเครื่องแต่งกาย จำนวน 2 รายการ</t>
  </si>
  <si>
    <t>จัดซื้อวัสดุคอมพิวเตอร์ จำนวน 1 รายการ</t>
  </si>
  <si>
    <t>จัดซื้อวัสดุเชื้อเพลิงและหล่อลื่น ประจำเดือน สิงหาคม 2566  กองสาธารณสุขและสิ่งแวดล้อม</t>
  </si>
  <si>
    <t>จัดซื้อวัสดุเชื้อเพลิงและหล่อลื่น ประจำเดือน สิงหาคม 2566 กองคลัง</t>
  </si>
  <si>
    <t>จัดซื้อวัสดุเชื้อเพลิงและหล่อลื่น ประจำเดือน สิงหาคม 2566 กองช่าง</t>
  </si>
  <si>
    <t>จัดซื้อวัสดุเชื้อเพลิงและหล่อลื่น ประจำเดือน สิงหาคม 2566 งานป้องกันฯ</t>
  </si>
  <si>
    <t>จัดซื้อวัสดุเชื้อเพลิงและหล่อลื่น ประจำเดือน สิงหาคม 2566 สำนักงานปลัดเทศบาล</t>
  </si>
  <si>
    <t>จัดซื้อวัสดุเชื้อเพลิงและหล่อลื่น ประจำเดือน กันยายน 2566 กองช่าง</t>
  </si>
  <si>
    <t>จัดซื้อวัสดุเชื้อเพลิงและหล่อลื่น ประจำเดือน กันยายน 2566 กองคลัง</t>
  </si>
  <si>
    <t>จัดซื้อวัสดุเชื้อเพลิงและหล่อลื่น ประจำเดือน กันยายน 2566  กองสาธารณสุขและสิ่งแวดล้อม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</si>
</sst>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3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sz val="8"/>
      <name val="Tahoma"/>
      <family val="2"/>
      <charset val="222"/>
      <scheme val="minor"/>
    </font>
    <font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8"/>
      <color rgb="FF000000"/>
      <name val="Microsoft Sans Serif"/>
      <family val="2"/>
    </font>
    <font>
      <b/>
      <sz val="8"/>
      <color indexed="8"/>
      <name val="Microsoft Sans Serif"/>
      <family val="2"/>
    </font>
    <font>
      <sz val="8"/>
      <name val="Microsoft Sans Serif"/>
      <family val="2"/>
      <charset val="222"/>
    </font>
    <font>
      <sz val="8"/>
      <name val="Microsoft Sans Serif"/>
      <family val="2"/>
    </font>
    <font>
      <b/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</font>
    <font>
      <sz val="10"/>
      <color indexed="8"/>
      <name val="Microsoft Sans Serif"/>
      <family val="2"/>
    </font>
    <font>
      <sz val="10"/>
      <name val="Microsoft Sans Serif"/>
      <family val="2"/>
    </font>
    <font>
      <b/>
      <sz val="10"/>
      <color indexed="8"/>
      <name val="Microsoft Sans Serif"/>
      <family val="2"/>
    </font>
    <font>
      <b/>
      <sz val="9"/>
      <color theme="1"/>
      <name val="Microsoft Sans Serif"/>
      <family val="2"/>
    </font>
    <font>
      <b/>
      <sz val="7"/>
      <color theme="1"/>
      <name val="Microsoft Sans Serif"/>
      <family val="2"/>
    </font>
    <font>
      <b/>
      <sz val="7.5"/>
      <color theme="1"/>
      <name val="Microsoft Sans Serif"/>
      <family val="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8"/>
      <name val="Microsoft Sans Serif"/>
      <family val="2"/>
      <charset val="222"/>
    </font>
    <font>
      <b/>
      <sz val="9"/>
      <name val="Microsoft Sans Serif"/>
      <family val="2"/>
      <charset val="222"/>
    </font>
    <font>
      <b/>
      <sz val="7"/>
      <name val="Microsoft Sans Serif"/>
      <family val="2"/>
      <charset val="222"/>
    </font>
    <font>
      <b/>
      <sz val="7.5"/>
      <name val="Microsoft Sans Serif"/>
      <family val="2"/>
      <charset val="222"/>
    </font>
    <font>
      <b/>
      <sz val="8"/>
      <name val="Microsoft Sans Serif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vertical="top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vertical="top" wrapText="1" readingOrder="1"/>
      <protection locked="0"/>
    </xf>
    <xf numFmtId="0" fontId="1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>
      <alignment vertical="top"/>
    </xf>
    <xf numFmtId="187" fontId="5" fillId="0" borderId="1" xfId="0" applyNumberFormat="1" applyFont="1" applyBorder="1" applyAlignment="1" applyProtection="1">
      <alignment vertical="top" wrapText="1" readingOrder="1"/>
      <protection locked="0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1" fillId="0" borderId="8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3" fillId="0" borderId="9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/>
    <xf numFmtId="0" fontId="8" fillId="0" borderId="3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187" fontId="5" fillId="0" borderId="10" xfId="0" applyNumberFormat="1" applyFont="1" applyBorder="1" applyAlignment="1" applyProtection="1">
      <alignment vertical="top" wrapText="1" readingOrder="1"/>
      <protection locked="0"/>
    </xf>
    <xf numFmtId="0" fontId="8" fillId="0" borderId="10" xfId="0" applyFont="1" applyBorder="1" applyAlignment="1">
      <alignment vertical="top"/>
    </xf>
    <xf numFmtId="0" fontId="6" fillId="0" borderId="10" xfId="0" applyFont="1" applyBorder="1" applyAlignment="1" applyProtection="1">
      <alignment horizontal="left" vertical="top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 readingOrder="1"/>
      <protection locked="0"/>
    </xf>
    <xf numFmtId="187" fontId="5" fillId="0" borderId="0" xfId="0" applyNumberFormat="1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left" vertical="center" wrapText="1" readingOrder="1"/>
      <protection locked="0"/>
    </xf>
    <xf numFmtId="187" fontId="11" fillId="0" borderId="12" xfId="0" applyNumberFormat="1" applyFont="1" applyBorder="1" applyAlignment="1" applyProtection="1">
      <alignment vertical="center" wrapText="1" readingOrder="1"/>
      <protection locked="0"/>
    </xf>
    <xf numFmtId="0" fontId="11" fillId="0" borderId="1" xfId="0" applyFont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10" xfId="0" applyFont="1" applyBorder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6" fillId="0" borderId="3" xfId="0" applyFont="1" applyBorder="1" applyAlignment="1" applyProtection="1">
      <alignment vertical="top" wrapText="1" readingOrder="1"/>
      <protection locked="0"/>
    </xf>
    <xf numFmtId="0" fontId="6" fillId="0" borderId="1" xfId="0" applyFont="1" applyBorder="1" applyAlignment="1" applyProtection="1">
      <alignment vertical="center" wrapText="1" readingOrder="1"/>
      <protection locked="0"/>
    </xf>
    <xf numFmtId="187" fontId="6" fillId="0" borderId="1" xfId="0" applyNumberFormat="1" applyFont="1" applyBorder="1" applyAlignment="1" applyProtection="1">
      <alignment vertical="center" wrapText="1" readingOrder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187" fontId="6" fillId="0" borderId="1" xfId="0" applyNumberFormat="1" applyFont="1" applyBorder="1" applyAlignment="1" applyProtection="1">
      <alignment vertical="top" wrapText="1" readingOrder="1"/>
      <protection locked="0"/>
    </xf>
    <xf numFmtId="0" fontId="13" fillId="0" borderId="1" xfId="0" applyFont="1" applyBorder="1" applyAlignment="1" applyProtection="1">
      <alignment vertical="top" wrapText="1" readingOrder="1"/>
      <protection locked="0"/>
    </xf>
    <xf numFmtId="187" fontId="12" fillId="0" borderId="1" xfId="0" applyNumberFormat="1" applyFont="1" applyBorder="1" applyAlignment="1" applyProtection="1">
      <alignment vertical="top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  <xf numFmtId="0" fontId="8" fillId="0" borderId="0" xfId="0" applyFont="1" applyAlignment="1">
      <alignment horizontal="center" vertical="top"/>
    </xf>
    <xf numFmtId="14" fontId="6" fillId="0" borderId="1" xfId="0" applyNumberFormat="1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center" wrapText="1" readingOrder="1"/>
      <protection locked="0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/>
    </xf>
    <xf numFmtId="187" fontId="11" fillId="0" borderId="1" xfId="0" applyNumberFormat="1" applyFont="1" applyBorder="1" applyAlignment="1" applyProtection="1">
      <alignment vertical="center" wrapText="1" readingOrder="1"/>
      <protection locked="0"/>
    </xf>
    <xf numFmtId="0" fontId="8" fillId="0" borderId="3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6" fillId="0" borderId="0" xfId="0" applyFont="1" applyAlignment="1" applyProtection="1">
      <alignment horizontal="right" vertical="center" wrapText="1" readingOrder="1"/>
      <protection locked="0"/>
    </xf>
    <xf numFmtId="187" fontId="11" fillId="0" borderId="0" xfId="0" applyNumberFormat="1" applyFont="1" applyAlignment="1" applyProtection="1">
      <alignment vertical="top" wrapText="1" readingOrder="1"/>
      <protection locked="0"/>
    </xf>
    <xf numFmtId="187" fontId="11" fillId="0" borderId="11" xfId="0" applyNumberFormat="1" applyFont="1" applyBorder="1" applyAlignment="1" applyProtection="1">
      <alignment vertical="center" wrapText="1" readingOrder="1"/>
      <protection locked="0"/>
    </xf>
    <xf numFmtId="187" fontId="5" fillId="0" borderId="11" xfId="0" applyNumberFormat="1" applyFont="1" applyBorder="1" applyAlignment="1" applyProtection="1">
      <alignment vertical="center" wrapText="1" readingOrder="1"/>
      <protection locked="0"/>
    </xf>
    <xf numFmtId="187" fontId="6" fillId="0" borderId="10" xfId="0" applyNumberFormat="1" applyFont="1" applyBorder="1" applyAlignment="1" applyProtection="1">
      <alignment vertical="center" wrapText="1" readingOrder="1"/>
      <protection locked="0"/>
    </xf>
    <xf numFmtId="0" fontId="13" fillId="0" borderId="10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187" fontId="6" fillId="0" borderId="0" xfId="0" applyNumberFormat="1" applyFont="1" applyAlignment="1" applyProtection="1">
      <alignment vertical="center" wrapText="1" readingOrder="1"/>
      <protection locked="0"/>
    </xf>
    <xf numFmtId="0" fontId="13" fillId="0" borderId="0" xfId="0" applyFont="1" applyAlignment="1" applyProtection="1">
      <alignment horizontal="left" vertical="center" wrapText="1" readingOrder="1"/>
      <protection locked="0"/>
    </xf>
    <xf numFmtId="187" fontId="6" fillId="0" borderId="3" xfId="0" applyNumberFormat="1" applyFont="1" applyBorder="1" applyAlignment="1" applyProtection="1">
      <alignment vertical="top" wrapText="1" readingOrder="1"/>
      <protection locked="0"/>
    </xf>
    <xf numFmtId="0" fontId="13" fillId="0" borderId="3" xfId="0" applyFont="1" applyBorder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8" xfId="0" applyFont="1" applyBorder="1" applyAlignment="1">
      <alignment horizontal="center"/>
    </xf>
    <xf numFmtId="0" fontId="5" fillId="0" borderId="10" xfId="0" applyFont="1" applyBorder="1" applyAlignment="1" applyProtection="1">
      <alignment horizontal="left" vertical="center" wrapText="1" readingOrder="1"/>
      <protection locked="0"/>
    </xf>
    <xf numFmtId="0" fontId="3" fillId="0" borderId="0" xfId="0" applyFont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14" fontId="6" fillId="0" borderId="10" xfId="0" applyNumberFormat="1" applyFont="1" applyBorder="1" applyAlignment="1" applyProtection="1">
      <alignment horizontal="center" vertical="top" wrapText="1" readingOrder="1"/>
      <protection locked="0"/>
    </xf>
    <xf numFmtId="14" fontId="6" fillId="0" borderId="0" xfId="0" applyNumberFormat="1" applyFont="1" applyAlignment="1" applyProtection="1">
      <alignment horizontal="center" vertical="top" wrapText="1" readingOrder="1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187" fontId="13" fillId="0" borderId="1" xfId="0" applyNumberFormat="1" applyFont="1" applyBorder="1" applyAlignment="1" applyProtection="1">
      <alignment vertical="top" wrapText="1" readingOrder="1"/>
      <protection locked="0"/>
    </xf>
    <xf numFmtId="0" fontId="13" fillId="0" borderId="1" xfId="0" applyFont="1" applyBorder="1" applyAlignment="1">
      <alignment vertical="top"/>
    </xf>
    <xf numFmtId="43" fontId="1" fillId="0" borderId="0" xfId="1" applyFont="1" applyAlignment="1">
      <alignment vertical="top"/>
    </xf>
    <xf numFmtId="43" fontId="3" fillId="0" borderId="9" xfId="1" applyFont="1" applyBorder="1" applyAlignment="1">
      <alignment vertical="top"/>
    </xf>
    <xf numFmtId="43" fontId="14" fillId="0" borderId="2" xfId="1" applyFont="1" applyBorder="1" applyAlignment="1">
      <alignment horizontal="center" vertical="top"/>
    </xf>
    <xf numFmtId="43" fontId="14" fillId="0" borderId="3" xfId="1" applyFont="1" applyBorder="1" applyAlignment="1">
      <alignment horizontal="center" vertical="top"/>
    </xf>
    <xf numFmtId="43" fontId="5" fillId="0" borderId="1" xfId="1" applyFont="1" applyBorder="1" applyAlignment="1" applyProtection="1">
      <alignment vertical="top" wrapText="1" readingOrder="1"/>
      <protection locked="0"/>
    </xf>
    <xf numFmtId="43" fontId="5" fillId="0" borderId="0" xfId="1" applyFont="1" applyAlignment="1" applyProtection="1">
      <alignment vertical="top" wrapText="1" readingOrder="1"/>
      <protection locked="0"/>
    </xf>
    <xf numFmtId="43" fontId="13" fillId="0" borderId="1" xfId="1" applyFont="1" applyBorder="1" applyAlignment="1" applyProtection="1">
      <alignment vertical="top" wrapText="1" readingOrder="1"/>
      <protection locked="0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8" fillId="0" borderId="0" xfId="0" applyFont="1"/>
    <xf numFmtId="43" fontId="8" fillId="0" borderId="1" xfId="1" applyFont="1" applyBorder="1" applyAlignment="1">
      <alignment vertical="top"/>
    </xf>
    <xf numFmtId="0" fontId="6" fillId="0" borderId="0" xfId="0" applyFont="1"/>
    <xf numFmtId="0" fontId="8" fillId="0" borderId="0" xfId="0" applyFont="1" applyAlignment="1">
      <alignment horizontal="left"/>
    </xf>
    <xf numFmtId="43" fontId="8" fillId="0" borderId="10" xfId="1" applyFont="1" applyBorder="1" applyAlignment="1">
      <alignment vertical="top"/>
    </xf>
    <xf numFmtId="0" fontId="13" fillId="0" borderId="10" xfId="0" applyFont="1" applyBorder="1" applyAlignment="1" applyProtection="1">
      <alignment vertical="top" wrapText="1" readingOrder="1"/>
      <protection locked="0"/>
    </xf>
    <xf numFmtId="14" fontId="6" fillId="0" borderId="10" xfId="0" applyNumberFormat="1" applyFont="1" applyBorder="1" applyAlignment="1" applyProtection="1">
      <alignment horizontal="left" vertical="top" wrapText="1" readingOrder="1"/>
      <protection locked="0"/>
    </xf>
    <xf numFmtId="43" fontId="8" fillId="0" borderId="0" xfId="1" applyFont="1" applyBorder="1" applyAlignment="1">
      <alignment vertical="top"/>
    </xf>
    <xf numFmtId="0" fontId="13" fillId="0" borderId="0" xfId="0" applyFont="1" applyAlignment="1" applyProtection="1">
      <alignment vertical="top" wrapText="1" readingOrder="1"/>
      <protection locked="0"/>
    </xf>
    <xf numFmtId="14" fontId="6" fillId="0" borderId="0" xfId="0" applyNumberFormat="1" applyFont="1" applyAlignment="1" applyProtection="1">
      <alignment horizontal="left" vertical="top" wrapText="1" readingOrder="1"/>
      <protection locked="0"/>
    </xf>
    <xf numFmtId="0" fontId="11" fillId="0" borderId="1" xfId="0" applyFont="1" applyBorder="1" applyAlignment="1" applyProtection="1">
      <alignment horizontal="right" vertical="top" wrapText="1" readingOrder="1"/>
      <protection locked="0"/>
    </xf>
    <xf numFmtId="43" fontId="9" fillId="0" borderId="1" xfId="1" applyFont="1" applyBorder="1" applyAlignment="1">
      <alignment vertical="top"/>
    </xf>
    <xf numFmtId="43" fontId="11" fillId="0" borderId="1" xfId="1" applyFont="1" applyBorder="1" applyAlignment="1" applyProtection="1">
      <alignment vertical="top" wrapText="1" readingOrder="1"/>
      <protection locked="0"/>
    </xf>
    <xf numFmtId="43" fontId="9" fillId="0" borderId="11" xfId="1" applyFon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 applyProtection="1">
      <alignment horizontal="right" vertical="top" wrapText="1" readingOrder="1"/>
      <protection locked="0"/>
    </xf>
    <xf numFmtId="43" fontId="11" fillId="0" borderId="0" xfId="1" applyFont="1" applyBorder="1" applyAlignment="1" applyProtection="1">
      <alignment vertical="top" wrapText="1" readingOrder="1"/>
      <protection locked="0"/>
    </xf>
    <xf numFmtId="14" fontId="6" fillId="0" borderId="1" xfId="0" applyNumberFormat="1" applyFont="1" applyBorder="1" applyAlignment="1" applyProtection="1">
      <alignment vertical="top" wrapText="1" readingOrder="1"/>
      <protection locked="0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0" fontId="17" fillId="0" borderId="1" xfId="0" applyFont="1" applyBorder="1" applyAlignment="1" applyProtection="1">
      <alignment vertical="top" wrapText="1" readingOrder="1"/>
      <protection locked="0"/>
    </xf>
    <xf numFmtId="187" fontId="17" fillId="0" borderId="1" xfId="0" applyNumberFormat="1" applyFont="1" applyBorder="1" applyAlignment="1" applyProtection="1">
      <alignment vertical="top" wrapText="1" readingOrder="1"/>
      <protection locked="0"/>
    </xf>
    <xf numFmtId="0" fontId="18" fillId="0" borderId="1" xfId="0" applyFont="1" applyBorder="1" applyAlignment="1" applyProtection="1">
      <alignment vertical="top" wrapText="1" readingOrder="1"/>
      <protection locked="0"/>
    </xf>
    <xf numFmtId="43" fontId="20" fillId="0" borderId="2" xfId="1" applyFont="1" applyBorder="1" applyAlignment="1">
      <alignment horizontal="center" vertical="top"/>
    </xf>
    <xf numFmtId="0" fontId="20" fillId="0" borderId="2" xfId="0" applyFont="1" applyBorder="1" applyAlignment="1">
      <alignment horizontal="center"/>
    </xf>
    <xf numFmtId="43" fontId="20" fillId="0" borderId="3" xfId="1" applyFont="1" applyBorder="1" applyAlignment="1">
      <alignment horizontal="center" vertical="top"/>
    </xf>
    <xf numFmtId="0" fontId="20" fillId="0" borderId="3" xfId="0" applyFont="1" applyBorder="1" applyAlignment="1">
      <alignment horizontal="center"/>
    </xf>
    <xf numFmtId="0" fontId="19" fillId="0" borderId="11" xfId="0" applyFont="1" applyBorder="1" applyAlignment="1" applyProtection="1">
      <alignment horizontal="right" vertical="top" wrapText="1" readingOrder="1"/>
      <protection locked="0"/>
    </xf>
    <xf numFmtId="43" fontId="19" fillId="0" borderId="11" xfId="1" applyFont="1" applyBorder="1" applyAlignment="1" applyProtection="1">
      <alignment vertical="top" wrapText="1" readingOrder="1"/>
      <protection locked="0"/>
    </xf>
    <xf numFmtId="0" fontId="19" fillId="0" borderId="15" xfId="0" applyFont="1" applyBorder="1" applyAlignment="1" applyProtection="1">
      <alignment horizontal="right" vertical="top" wrapText="1" readingOrder="1"/>
      <protection locked="0"/>
    </xf>
    <xf numFmtId="43" fontId="19" fillId="0" borderId="15" xfId="1" applyFont="1" applyBorder="1" applyAlignment="1" applyProtection="1">
      <alignment vertical="top" wrapText="1" readingOrder="1"/>
      <protection locked="0"/>
    </xf>
    <xf numFmtId="187" fontId="6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wrapText="1" readingOrder="1"/>
      <protection locked="0"/>
    </xf>
    <xf numFmtId="43" fontId="21" fillId="0" borderId="2" xfId="1" applyFont="1" applyBorder="1" applyAlignment="1">
      <alignment horizontal="center" vertical="top"/>
    </xf>
    <xf numFmtId="43" fontId="21" fillId="0" borderId="3" xfId="1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187" fontId="5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vertical="center" wrapText="1" readingOrder="1"/>
      <protection locked="0"/>
    </xf>
    <xf numFmtId="0" fontId="1" fillId="0" borderId="10" xfId="0" applyFont="1" applyBorder="1"/>
    <xf numFmtId="187" fontId="5" fillId="0" borderId="0" xfId="0" applyNumberFormat="1" applyFont="1" applyAlignment="1" applyProtection="1">
      <alignment horizontal="right" vertical="center" wrapText="1" readingOrder="1"/>
      <protection locked="0"/>
    </xf>
    <xf numFmtId="0" fontId="8" fillId="0" borderId="0" xfId="0" applyFont="1" applyAlignment="1">
      <alignment vertical="center"/>
    </xf>
    <xf numFmtId="0" fontId="6" fillId="0" borderId="21" xfId="0" applyFont="1" applyBorder="1" applyAlignment="1" applyProtection="1">
      <alignment vertical="top" wrapText="1" readingOrder="1"/>
      <protection locked="0"/>
    </xf>
    <xf numFmtId="0" fontId="6" fillId="0" borderId="22" xfId="0" applyFont="1" applyBorder="1" applyAlignment="1" applyProtection="1">
      <alignment horizontal="center" vertical="center" wrapText="1" readingOrder="1"/>
      <protection locked="0"/>
    </xf>
    <xf numFmtId="0" fontId="3" fillId="0" borderId="9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1" fillId="0" borderId="21" xfId="0" applyFont="1" applyBorder="1" applyAlignment="1" applyProtection="1">
      <alignment horizontal="right" vertical="center" wrapText="1" readingOrder="1"/>
      <protection locked="0"/>
    </xf>
    <xf numFmtId="187" fontId="11" fillId="0" borderId="21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22" xfId="0" applyFont="1" applyBorder="1" applyAlignment="1">
      <alignment horizontal="center" vertical="center"/>
    </xf>
    <xf numFmtId="187" fontId="5" fillId="0" borderId="25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25" xfId="0" applyFont="1" applyBorder="1" applyAlignment="1">
      <alignment vertical="center"/>
    </xf>
    <xf numFmtId="0" fontId="6" fillId="0" borderId="25" xfId="0" applyFont="1" applyBorder="1" applyAlignment="1" applyProtection="1">
      <alignment vertical="center" wrapText="1" readingOrder="1"/>
      <protection locked="0"/>
    </xf>
    <xf numFmtId="0" fontId="6" fillId="0" borderId="25" xfId="0" applyFont="1" applyBorder="1" applyAlignment="1" applyProtection="1">
      <alignment horizontal="center" vertical="center" wrapText="1" readingOrder="1"/>
      <protection locked="0"/>
    </xf>
    <xf numFmtId="0" fontId="8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wrapText="1" readingOrder="1"/>
      <protection locked="0"/>
    </xf>
    <xf numFmtId="187" fontId="5" fillId="0" borderId="9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9" xfId="0" applyFont="1" applyBorder="1" applyAlignment="1">
      <alignment vertical="center"/>
    </xf>
    <xf numFmtId="0" fontId="6" fillId="0" borderId="9" xfId="0" applyFont="1" applyBorder="1" applyAlignment="1" applyProtection="1">
      <alignment vertical="center" wrapText="1" readingOrder="1"/>
      <protection locked="0"/>
    </xf>
    <xf numFmtId="0" fontId="6" fillId="0" borderId="20" xfId="0" applyFont="1" applyBorder="1" applyAlignment="1" applyProtection="1">
      <alignment horizontal="center" vertical="center" wrapText="1" readingOrder="1"/>
      <protection locked="0"/>
    </xf>
    <xf numFmtId="0" fontId="8" fillId="0" borderId="21" xfId="0" applyFont="1" applyBorder="1" applyAlignment="1">
      <alignment vertical="top"/>
    </xf>
    <xf numFmtId="0" fontId="5" fillId="0" borderId="21" xfId="0" applyFont="1" applyBorder="1" applyAlignment="1" applyProtection="1">
      <alignment vertical="top" wrapText="1" readingOrder="1"/>
      <protection locked="0"/>
    </xf>
    <xf numFmtId="187" fontId="5" fillId="0" borderId="21" xfId="0" applyNumberFormat="1" applyFont="1" applyBorder="1" applyAlignment="1" applyProtection="1">
      <alignment vertical="top" wrapText="1" readingOrder="1"/>
      <protection locked="0"/>
    </xf>
    <xf numFmtId="0" fontId="9" fillId="0" borderId="26" xfId="0" applyFont="1" applyBorder="1" applyAlignment="1">
      <alignment horizontal="right"/>
    </xf>
    <xf numFmtId="0" fontId="6" fillId="0" borderId="18" xfId="0" applyFont="1" applyBorder="1" applyAlignment="1" applyProtection="1">
      <alignment vertical="top" wrapText="1" readingOrder="1"/>
      <protection locked="0"/>
    </xf>
    <xf numFmtId="187" fontId="6" fillId="0" borderId="19" xfId="0" applyNumberFormat="1" applyFont="1" applyBorder="1" applyAlignment="1" applyProtection="1">
      <alignment vertical="top" wrapText="1" readingOrder="1"/>
      <protection locked="0"/>
    </xf>
    <xf numFmtId="0" fontId="6" fillId="0" borderId="24" xfId="0" applyFont="1" applyBorder="1" applyAlignment="1" applyProtection="1">
      <alignment vertical="top" wrapText="1" readingOrder="1"/>
      <protection locked="0"/>
    </xf>
    <xf numFmtId="187" fontId="5" fillId="0" borderId="23" xfId="0" applyNumberFormat="1" applyFont="1" applyBorder="1" applyAlignment="1" applyProtection="1">
      <alignment vertical="top" wrapText="1" readingOrder="1"/>
      <protection locked="0"/>
    </xf>
    <xf numFmtId="0" fontId="8" fillId="0" borderId="21" xfId="0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0" fontId="6" fillId="0" borderId="28" xfId="0" applyFont="1" applyBorder="1" applyAlignment="1" applyProtection="1">
      <alignment vertical="top" wrapText="1" readingOrder="1"/>
      <protection locked="0"/>
    </xf>
    <xf numFmtId="43" fontId="9" fillId="0" borderId="26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3" fillId="0" borderId="0" xfId="0" applyFont="1"/>
    <xf numFmtId="43" fontId="23" fillId="0" borderId="0" xfId="1" applyFont="1" applyAlignment="1">
      <alignment vertical="top"/>
    </xf>
    <xf numFmtId="0" fontId="2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43" fontId="24" fillId="0" borderId="9" xfId="1" applyFont="1" applyBorder="1" applyAlignment="1">
      <alignment vertical="top"/>
    </xf>
    <xf numFmtId="0" fontId="24" fillId="0" borderId="9" xfId="0" applyFont="1" applyBorder="1" applyAlignment="1">
      <alignment vertical="top"/>
    </xf>
    <xf numFmtId="0" fontId="25" fillId="0" borderId="9" xfId="0" applyFont="1" applyBorder="1" applyAlignment="1">
      <alignment vertical="top"/>
    </xf>
    <xf numFmtId="0" fontId="24" fillId="0" borderId="9" xfId="0" applyFont="1" applyBorder="1" applyAlignment="1">
      <alignment horizontal="left"/>
    </xf>
    <xf numFmtId="0" fontId="24" fillId="0" borderId="9" xfId="0" applyFont="1" applyBorder="1" applyAlignment="1">
      <alignment vertical="center"/>
    </xf>
    <xf numFmtId="43" fontId="27" fillId="0" borderId="2" xfId="1" applyFont="1" applyBorder="1" applyAlignment="1">
      <alignment horizontal="center" vertical="top"/>
    </xf>
    <xf numFmtId="0" fontId="26" fillId="0" borderId="2" xfId="0" applyFont="1" applyBorder="1" applyAlignment="1">
      <alignment vertical="center"/>
    </xf>
    <xf numFmtId="43" fontId="27" fillId="0" borderId="3" xfId="1" applyFont="1" applyBorder="1" applyAlignment="1">
      <alignment horizontal="center" vertical="top"/>
    </xf>
    <xf numFmtId="0" fontId="26" fillId="0" borderId="3" xfId="0" applyFont="1" applyBorder="1" applyAlignment="1">
      <alignment vertical="center"/>
    </xf>
    <xf numFmtId="0" fontId="12" fillId="0" borderId="29" xfId="0" applyFont="1" applyBorder="1" applyAlignment="1">
      <alignment horizontal="center" vertical="top"/>
    </xf>
    <xf numFmtId="0" fontId="12" fillId="0" borderId="29" xfId="0" applyFont="1" applyBorder="1" applyAlignment="1" applyProtection="1">
      <alignment vertical="top" wrapText="1" readingOrder="1"/>
      <protection locked="0"/>
    </xf>
    <xf numFmtId="187" fontId="12" fillId="0" borderId="29" xfId="0" applyNumberFormat="1" applyFont="1" applyBorder="1" applyAlignment="1" applyProtection="1">
      <alignment vertical="top" wrapText="1" readingOrder="1"/>
      <protection locked="0"/>
    </xf>
    <xf numFmtId="0" fontId="12" fillId="0" borderId="29" xfId="0" applyFont="1" applyBorder="1" applyAlignment="1">
      <alignment vertical="top"/>
    </xf>
    <xf numFmtId="0" fontId="12" fillId="0" borderId="30" xfId="0" applyFont="1" applyBorder="1" applyAlignment="1" applyProtection="1">
      <alignment vertical="top" wrapText="1" readingOrder="1"/>
      <protection locked="0"/>
    </xf>
    <xf numFmtId="187" fontId="12" fillId="0" borderId="31" xfId="0" applyNumberFormat="1" applyFont="1" applyBorder="1" applyAlignment="1" applyProtection="1">
      <alignment vertical="top" wrapText="1" readingOrder="1"/>
      <protection locked="0"/>
    </xf>
    <xf numFmtId="0" fontId="12" fillId="0" borderId="29" xfId="0" applyFont="1" applyBorder="1" applyAlignment="1" applyProtection="1">
      <alignment vertical="center" wrapText="1" readingOrder="1"/>
      <protection locked="0"/>
    </xf>
    <xf numFmtId="0" fontId="12" fillId="0" borderId="29" xfId="0" applyFont="1" applyBorder="1" applyAlignment="1" applyProtection="1">
      <alignment horizontal="center" vertical="center" wrapText="1" readingOrder="1"/>
      <protection locked="0"/>
    </xf>
    <xf numFmtId="0" fontId="12" fillId="0" borderId="0" xfId="0" applyFont="1"/>
    <xf numFmtId="0" fontId="12" fillId="0" borderId="21" xfId="0" applyFont="1" applyBorder="1" applyAlignment="1" applyProtection="1">
      <alignment vertical="top" wrapText="1" readingOrder="1"/>
      <protection locked="0"/>
    </xf>
    <xf numFmtId="0" fontId="12" fillId="0" borderId="29" xfId="0" applyFont="1" applyBorder="1" applyAlignment="1" applyProtection="1">
      <alignment horizontal="left" vertical="center" wrapText="1" readingOrder="1"/>
      <protection locked="0"/>
    </xf>
    <xf numFmtId="187" fontId="12" fillId="0" borderId="29" xfId="0" applyNumberFormat="1" applyFont="1" applyBorder="1" applyAlignment="1" applyProtection="1">
      <alignment vertical="center" wrapText="1" readingOrder="1"/>
      <protection locked="0"/>
    </xf>
    <xf numFmtId="0" fontId="12" fillId="0" borderId="30" xfId="0" applyFont="1" applyBorder="1" applyAlignment="1" applyProtection="1">
      <alignment horizontal="left" vertical="center" wrapText="1" readingOrder="1"/>
      <protection locked="0"/>
    </xf>
    <xf numFmtId="187" fontId="12" fillId="0" borderId="31" xfId="0" applyNumberFormat="1" applyFont="1" applyBorder="1" applyAlignment="1" applyProtection="1">
      <alignment vertical="center" wrapText="1" readingOrder="1"/>
      <protection locked="0"/>
    </xf>
    <xf numFmtId="0" fontId="12" fillId="0" borderId="9" xfId="0" applyFont="1" applyBorder="1" applyAlignment="1" applyProtection="1">
      <alignment horizontal="left" vertical="center" wrapText="1" readingOrder="1"/>
      <protection locked="0"/>
    </xf>
    <xf numFmtId="0" fontId="23" fillId="0" borderId="8" xfId="0" applyFont="1" applyBorder="1" applyAlignment="1">
      <alignment horizontal="center"/>
    </xf>
    <xf numFmtId="0" fontId="12" fillId="0" borderId="32" xfId="0" applyFont="1" applyBorder="1" applyAlignment="1">
      <alignment horizontal="center" vertical="top"/>
    </xf>
    <xf numFmtId="0" fontId="12" fillId="0" borderId="32" xfId="0" applyFont="1" applyBorder="1" applyAlignment="1" applyProtection="1">
      <alignment horizontal="left" vertical="center" wrapText="1" readingOrder="1"/>
      <protection locked="0"/>
    </xf>
    <xf numFmtId="187" fontId="12" fillId="0" borderId="32" xfId="0" applyNumberFormat="1" applyFont="1" applyBorder="1" applyAlignment="1" applyProtection="1">
      <alignment vertical="center" wrapText="1" readingOrder="1"/>
      <protection locked="0"/>
    </xf>
    <xf numFmtId="0" fontId="12" fillId="0" borderId="32" xfId="0" applyFont="1" applyBorder="1" applyAlignment="1">
      <alignment vertical="top"/>
    </xf>
    <xf numFmtId="0" fontId="12" fillId="0" borderId="32" xfId="0" applyFont="1" applyBorder="1" applyAlignment="1" applyProtection="1">
      <alignment vertical="top" wrapText="1" readingOrder="1"/>
      <protection locked="0"/>
    </xf>
    <xf numFmtId="0" fontId="12" fillId="0" borderId="32" xfId="0" applyFont="1" applyBorder="1" applyAlignment="1" applyProtection="1">
      <alignment horizontal="center" vertical="center" wrapText="1" readingOrder="1"/>
      <protection locked="0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 applyProtection="1">
      <alignment horizontal="left" vertical="center" wrapText="1" readingOrder="1"/>
      <protection locked="0"/>
    </xf>
    <xf numFmtId="187" fontId="12" fillId="0" borderId="0" xfId="0" applyNumberFormat="1" applyFont="1" applyBorder="1" applyAlignment="1" applyProtection="1">
      <alignment vertical="center" wrapText="1" readingOrder="1"/>
      <protection locked="0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 applyProtection="1">
      <alignment vertical="top" wrapText="1" readingOrder="1"/>
      <protection locked="0"/>
    </xf>
    <xf numFmtId="0" fontId="12" fillId="0" borderId="0" xfId="0" applyFont="1" applyBorder="1" applyAlignment="1" applyProtection="1">
      <alignment horizontal="center" vertical="center" wrapText="1" readingOrder="1"/>
      <protection locked="0"/>
    </xf>
    <xf numFmtId="0" fontId="12" fillId="0" borderId="9" xfId="0" applyFont="1" applyBorder="1" applyAlignment="1">
      <alignment horizontal="center" vertical="top"/>
    </xf>
    <xf numFmtId="187" fontId="12" fillId="0" borderId="9" xfId="0" applyNumberFormat="1" applyFont="1" applyBorder="1" applyAlignment="1" applyProtection="1">
      <alignment vertical="center" wrapText="1" readingOrder="1"/>
      <protection locked="0"/>
    </xf>
    <xf numFmtId="0" fontId="12" fillId="0" borderId="9" xfId="0" applyFont="1" applyBorder="1" applyAlignment="1">
      <alignment vertical="top"/>
    </xf>
    <xf numFmtId="0" fontId="12" fillId="0" borderId="9" xfId="0" applyFont="1" applyBorder="1" applyAlignment="1" applyProtection="1">
      <alignment vertical="top" wrapText="1" readingOrder="1"/>
      <protection locked="0"/>
    </xf>
    <xf numFmtId="0" fontId="12" fillId="0" borderId="9" xfId="0" applyFont="1" applyBorder="1" applyAlignment="1" applyProtection="1">
      <alignment horizontal="center" vertical="center" wrapText="1" readingOrder="1"/>
      <protection locked="0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0" borderId="29" xfId="0" applyFont="1" applyBorder="1" applyAlignment="1" applyProtection="1">
      <alignment horizontal="right" vertical="center" wrapText="1" readingOrder="1"/>
      <protection locked="0"/>
    </xf>
    <xf numFmtId="187" fontId="29" fillId="0" borderId="29" xfId="0" applyNumberFormat="1" applyFont="1" applyBorder="1" applyAlignment="1" applyProtection="1">
      <alignment vertical="center" wrapText="1" readingOrder="1"/>
      <protection locked="0"/>
    </xf>
    <xf numFmtId="43" fontId="30" fillId="0" borderId="29" xfId="1" applyFont="1" applyBorder="1" applyAlignment="1">
      <alignment vertical="top"/>
    </xf>
    <xf numFmtId="0" fontId="30" fillId="0" borderId="29" xfId="0" applyFont="1" applyBorder="1" applyAlignment="1">
      <alignment horizontal="right"/>
    </xf>
    <xf numFmtId="0" fontId="23" fillId="0" borderId="3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87" fontId="12" fillId="0" borderId="29" xfId="0" applyNumberFormat="1" applyFont="1" applyBorder="1" applyAlignment="1" applyProtection="1">
      <alignment horizontal="right" vertical="center" wrapText="1" readingOrder="1"/>
      <protection locked="0"/>
    </xf>
    <xf numFmtId="187" fontId="12" fillId="0" borderId="32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32" xfId="0" applyFont="1" applyBorder="1" applyAlignment="1" applyProtection="1">
      <alignment vertical="center" wrapText="1" readingOrder="1"/>
      <protection locked="0"/>
    </xf>
    <xf numFmtId="187" fontId="12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0" xfId="0" applyFont="1" applyBorder="1" applyAlignment="1" applyProtection="1">
      <alignment vertical="center" wrapText="1" readingOrder="1"/>
      <protection locked="0"/>
    </xf>
    <xf numFmtId="0" fontId="29" fillId="0" borderId="30" xfId="0" applyFont="1" applyBorder="1" applyAlignment="1" applyProtection="1">
      <alignment horizontal="right" vertical="center" wrapText="1" readingOrder="1"/>
      <protection locked="0"/>
    </xf>
    <xf numFmtId="187" fontId="29" fillId="0" borderId="29" xfId="0" applyNumberFormat="1" applyFont="1" applyBorder="1" applyAlignment="1" applyProtection="1">
      <alignment horizontal="right" vertical="center" wrapText="1" readingOrder="1"/>
      <protection locked="0"/>
    </xf>
    <xf numFmtId="43" fontId="29" fillId="0" borderId="29" xfId="1" applyFont="1" applyBorder="1" applyAlignment="1">
      <alignment vertical="center"/>
    </xf>
    <xf numFmtId="0" fontId="29" fillId="0" borderId="29" xfId="0" applyFont="1" applyBorder="1" applyAlignment="1">
      <alignment horizontal="right"/>
    </xf>
    <xf numFmtId="0" fontId="12" fillId="0" borderId="29" xfId="0" applyFont="1" applyBorder="1" applyAlignment="1">
      <alignment vertical="center"/>
    </xf>
    <xf numFmtId="0" fontId="13" fillId="0" borderId="29" xfId="0" applyFont="1" applyBorder="1" applyAlignment="1" applyProtection="1">
      <alignment horizontal="left" vertical="center" wrapText="1" readingOrder="1"/>
      <protection locked="0"/>
    </xf>
    <xf numFmtId="0" fontId="13" fillId="0" borderId="29" xfId="0" applyFont="1" applyBorder="1" applyAlignment="1">
      <alignment horizontal="center" vertical="top"/>
    </xf>
    <xf numFmtId="0" fontId="13" fillId="0" borderId="29" xfId="0" applyFont="1" applyBorder="1" applyAlignment="1" applyProtection="1">
      <alignment vertical="top" wrapText="1" readingOrder="1"/>
      <protection locked="0"/>
    </xf>
    <xf numFmtId="0" fontId="13" fillId="0" borderId="29" xfId="0" applyFont="1" applyBorder="1" applyAlignment="1">
      <alignment vertical="center"/>
    </xf>
    <xf numFmtId="187" fontId="13" fillId="0" borderId="29" xfId="0" applyNumberFormat="1" applyFont="1" applyBorder="1" applyAlignment="1" applyProtection="1">
      <alignment vertical="center" wrapText="1" readingOrder="1"/>
      <protection locked="0"/>
    </xf>
    <xf numFmtId="0" fontId="13" fillId="0" borderId="29" xfId="0" applyFont="1" applyBorder="1" applyAlignment="1" applyProtection="1">
      <alignment horizontal="center" vertical="center" wrapText="1" readingOrder="1"/>
      <protection locked="0"/>
    </xf>
    <xf numFmtId="187" fontId="13" fillId="0" borderId="29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29" xfId="0" applyFont="1" applyBorder="1" applyAlignment="1" applyProtection="1">
      <alignment vertical="center" wrapText="1" readingOrder="1"/>
      <protection locked="0"/>
    </xf>
    <xf numFmtId="0" fontId="13" fillId="0" borderId="30" xfId="0" applyFont="1" applyBorder="1" applyAlignment="1" applyProtection="1">
      <alignment horizontal="left" vertical="center" wrapText="1" readingOrder="1"/>
      <protection locked="0"/>
    </xf>
    <xf numFmtId="187" fontId="13" fillId="0" borderId="31" xfId="0" applyNumberFormat="1" applyFont="1" applyBorder="1" applyAlignment="1" applyProtection="1">
      <alignment vertical="center" wrapText="1" readingOrder="1"/>
      <protection locked="0"/>
    </xf>
    <xf numFmtId="0" fontId="13" fillId="0" borderId="30" xfId="0" applyFont="1" applyBorder="1" applyAlignment="1" applyProtection="1">
      <alignment vertical="center" wrapText="1" readingOrder="1"/>
      <protection locked="0"/>
    </xf>
    <xf numFmtId="187" fontId="13" fillId="0" borderId="31" xfId="0" applyNumberFormat="1" applyFont="1" applyBorder="1" applyAlignment="1" applyProtection="1">
      <alignment horizontal="right" vertical="center" wrapText="1" readingOrder="1"/>
      <protection locked="0"/>
    </xf>
    <xf numFmtId="43" fontId="27" fillId="0" borderId="2" xfId="1" applyFont="1" applyBorder="1" applyAlignment="1">
      <alignment horizontal="center" vertical="center"/>
    </xf>
    <xf numFmtId="43" fontId="27" fillId="0" borderId="3" xfId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top"/>
    </xf>
    <xf numFmtId="187" fontId="13" fillId="0" borderId="32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32" xfId="0" applyFont="1" applyBorder="1" applyAlignment="1">
      <alignment vertical="center"/>
    </xf>
    <xf numFmtId="0" fontId="13" fillId="0" borderId="32" xfId="0" applyFont="1" applyBorder="1" applyAlignment="1" applyProtection="1">
      <alignment vertical="center" wrapText="1" readingOrder="1"/>
      <protection locked="0"/>
    </xf>
    <xf numFmtId="0" fontId="13" fillId="0" borderId="32" xfId="0" applyFont="1" applyBorder="1" applyAlignment="1" applyProtection="1">
      <alignment vertical="top" wrapText="1" readingOrder="1"/>
      <protection locked="0"/>
    </xf>
    <xf numFmtId="0" fontId="13" fillId="0" borderId="32" xfId="0" applyFont="1" applyBorder="1" applyAlignment="1" applyProtection="1">
      <alignment horizontal="center" vertical="center" wrapText="1" readingOrder="1"/>
      <protection locked="0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 applyProtection="1">
      <alignment horizontal="left" vertical="center" wrapText="1" readingOrder="1"/>
      <protection locked="0"/>
    </xf>
    <xf numFmtId="187" fontId="13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 applyProtection="1">
      <alignment vertical="center" wrapText="1" readingOrder="1"/>
      <protection locked="0"/>
    </xf>
    <xf numFmtId="0" fontId="13" fillId="0" borderId="0" xfId="0" applyFont="1" applyBorder="1" applyAlignment="1" applyProtection="1">
      <alignment vertical="top" wrapText="1" readingOrder="1"/>
      <protection locked="0"/>
    </xf>
    <xf numFmtId="0" fontId="13" fillId="0" borderId="0" xfId="0" applyFont="1" applyBorder="1" applyAlignment="1" applyProtection="1">
      <alignment horizontal="center" vertical="center" wrapText="1" readingOrder="1"/>
      <protection locked="0"/>
    </xf>
    <xf numFmtId="43" fontId="25" fillId="0" borderId="29" xfId="1" applyFont="1" applyBorder="1" applyAlignment="1">
      <alignment vertical="center"/>
    </xf>
    <xf numFmtId="43" fontId="29" fillId="0" borderId="33" xfId="1" applyFont="1" applyBorder="1" applyAlignment="1">
      <alignment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6" fillId="0" borderId="16" xfId="0" applyFont="1" applyBorder="1" applyAlignment="1" applyProtection="1">
      <alignment horizontal="left" vertical="center" wrapText="1" readingOrder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horizontal="left" vertical="center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A4537-EA5D-4B4B-8C9A-81660F027F12}">
  <sheetPr>
    <tabColor rgb="FFFF0000"/>
  </sheetPr>
  <dimension ref="A1:L95"/>
  <sheetViews>
    <sheetView zoomScaleNormal="100" workbookViewId="0">
      <selection activeCell="I81" sqref="I81"/>
    </sheetView>
  </sheetViews>
  <sheetFormatPr defaultRowHeight="21" x14ac:dyDescent="0.35"/>
  <cols>
    <col min="1" max="1" width="5.375" style="9" customWidth="1"/>
    <col min="2" max="2" width="22.375" style="1" customWidth="1"/>
    <col min="3" max="3" width="11.5" style="13" customWidth="1"/>
    <col min="4" max="4" width="9.25" style="13" customWidth="1"/>
    <col min="5" max="5" width="10.375" style="15" customWidth="1"/>
    <col min="6" max="6" width="17.25" style="11" customWidth="1"/>
    <col min="7" max="7" width="17.25" style="1" customWidth="1"/>
    <col min="8" max="8" width="12.25" style="1" customWidth="1"/>
    <col min="9" max="9" width="11.75" style="13" customWidth="1"/>
    <col min="10" max="10" width="9.75" style="88" customWidth="1"/>
    <col min="11" max="16384" width="9" style="1"/>
  </cols>
  <sheetData>
    <row r="1" spans="1:12" x14ac:dyDescent="0.35">
      <c r="J1" s="83" t="s">
        <v>16</v>
      </c>
    </row>
    <row r="2" spans="1:12" x14ac:dyDescent="0.35">
      <c r="B2" s="80"/>
      <c r="C2" s="80"/>
      <c r="D2" s="80" t="s">
        <v>371</v>
      </c>
      <c r="E2" s="80"/>
      <c r="F2" s="80"/>
      <c r="G2" s="80"/>
      <c r="H2" s="80"/>
      <c r="I2" s="80"/>
      <c r="J2" s="19"/>
    </row>
    <row r="3" spans="1:12" x14ac:dyDescent="0.35">
      <c r="B3" s="80"/>
      <c r="C3" s="80"/>
      <c r="D3" s="80" t="s">
        <v>372</v>
      </c>
      <c r="E3" s="80"/>
      <c r="F3" s="80"/>
      <c r="G3" s="80"/>
      <c r="H3" s="80"/>
      <c r="I3" s="80"/>
      <c r="J3" s="19"/>
    </row>
    <row r="4" spans="1:12" x14ac:dyDescent="0.35">
      <c r="B4" s="80"/>
      <c r="C4" s="80"/>
      <c r="D4" s="80" t="s">
        <v>373</v>
      </c>
      <c r="E4" s="80"/>
      <c r="F4" s="80"/>
      <c r="G4" s="80"/>
      <c r="H4" s="80"/>
      <c r="I4" s="80"/>
      <c r="J4" s="19"/>
    </row>
    <row r="5" spans="1:12" ht="9.75" customHeight="1" x14ac:dyDescent="0.35">
      <c r="A5" s="20"/>
      <c r="B5" s="21"/>
      <c r="C5" s="22"/>
      <c r="D5" s="22"/>
      <c r="E5" s="23"/>
      <c r="F5" s="24"/>
      <c r="G5" s="21"/>
      <c r="H5" s="21"/>
      <c r="I5" s="22"/>
      <c r="J5" s="84"/>
    </row>
    <row r="6" spans="1:12" x14ac:dyDescent="0.35">
      <c r="A6" s="282" t="s">
        <v>3</v>
      </c>
      <c r="B6" s="282" t="s">
        <v>4</v>
      </c>
      <c r="C6" s="81" t="s">
        <v>5</v>
      </c>
      <c r="D6" s="282" t="s">
        <v>7</v>
      </c>
      <c r="E6" s="282" t="s">
        <v>8</v>
      </c>
      <c r="F6" s="3" t="s">
        <v>9</v>
      </c>
      <c r="G6" s="3" t="s">
        <v>11</v>
      </c>
      <c r="H6" s="3" t="s">
        <v>13</v>
      </c>
      <c r="I6" s="278" t="s">
        <v>15</v>
      </c>
      <c r="J6" s="279"/>
      <c r="K6" s="2"/>
      <c r="L6" s="2"/>
    </row>
    <row r="7" spans="1:12" x14ac:dyDescent="0.35">
      <c r="A7" s="283"/>
      <c r="B7" s="283"/>
      <c r="C7" s="82" t="s">
        <v>6</v>
      </c>
      <c r="D7" s="283"/>
      <c r="E7" s="283"/>
      <c r="F7" s="4" t="s">
        <v>10</v>
      </c>
      <c r="G7" s="4" t="s">
        <v>12</v>
      </c>
      <c r="H7" s="4" t="s">
        <v>14</v>
      </c>
      <c r="I7" s="280" t="s">
        <v>86</v>
      </c>
      <c r="J7" s="281"/>
      <c r="K7" s="2"/>
      <c r="L7" s="2"/>
    </row>
    <row r="8" spans="1:12" ht="31.5" x14ac:dyDescent="0.35">
      <c r="A8" s="43">
        <v>1</v>
      </c>
      <c r="B8" s="5" t="s">
        <v>19</v>
      </c>
      <c r="C8" s="14">
        <v>28920</v>
      </c>
      <c r="D8" s="14">
        <v>28920</v>
      </c>
      <c r="E8" s="16" t="s">
        <v>17</v>
      </c>
      <c r="F8" s="12" t="s">
        <v>81</v>
      </c>
      <c r="G8" s="12" t="s">
        <v>81</v>
      </c>
      <c r="H8" s="6" t="s">
        <v>18</v>
      </c>
      <c r="I8" s="10" t="s">
        <v>87</v>
      </c>
      <c r="J8" s="77">
        <v>243161</v>
      </c>
    </row>
    <row r="9" spans="1:12" x14ac:dyDescent="0.35">
      <c r="A9" s="43">
        <v>2</v>
      </c>
      <c r="B9" s="5" t="s">
        <v>20</v>
      </c>
      <c r="C9" s="14">
        <v>7230</v>
      </c>
      <c r="D9" s="14">
        <v>7230</v>
      </c>
      <c r="E9" s="16" t="s">
        <v>17</v>
      </c>
      <c r="F9" s="12" t="s">
        <v>85</v>
      </c>
      <c r="G9" s="12" t="s">
        <v>85</v>
      </c>
      <c r="H9" s="6" t="s">
        <v>18</v>
      </c>
      <c r="I9" s="10" t="s">
        <v>88</v>
      </c>
      <c r="J9" s="77">
        <v>243161</v>
      </c>
    </row>
    <row r="10" spans="1:12" x14ac:dyDescent="0.35">
      <c r="A10" s="43">
        <v>3</v>
      </c>
      <c r="B10" s="5" t="s">
        <v>21</v>
      </c>
      <c r="C10" s="14">
        <v>28920</v>
      </c>
      <c r="D10" s="14">
        <v>28920</v>
      </c>
      <c r="E10" s="16" t="s">
        <v>17</v>
      </c>
      <c r="F10" s="12" t="s">
        <v>82</v>
      </c>
      <c r="G10" s="12" t="s">
        <v>82</v>
      </c>
      <c r="H10" s="6" t="s">
        <v>18</v>
      </c>
      <c r="I10" s="10" t="s">
        <v>89</v>
      </c>
      <c r="J10" s="77">
        <v>243161</v>
      </c>
    </row>
    <row r="11" spans="1:12" x14ac:dyDescent="0.35">
      <c r="A11" s="43">
        <v>4</v>
      </c>
      <c r="B11" s="5" t="s">
        <v>22</v>
      </c>
      <c r="C11" s="14">
        <v>28920</v>
      </c>
      <c r="D11" s="14">
        <v>28920</v>
      </c>
      <c r="E11" s="16" t="s">
        <v>17</v>
      </c>
      <c r="F11" s="12" t="s">
        <v>84</v>
      </c>
      <c r="G11" s="12" t="s">
        <v>84</v>
      </c>
      <c r="H11" s="6" t="s">
        <v>18</v>
      </c>
      <c r="I11" s="10" t="s">
        <v>90</v>
      </c>
      <c r="J11" s="77">
        <v>243161</v>
      </c>
    </row>
    <row r="12" spans="1:12" x14ac:dyDescent="0.35">
      <c r="A12" s="43">
        <v>5</v>
      </c>
      <c r="B12" s="5" t="s">
        <v>22</v>
      </c>
      <c r="C12" s="14">
        <v>28920</v>
      </c>
      <c r="D12" s="14">
        <v>28920</v>
      </c>
      <c r="E12" s="16" t="s">
        <v>17</v>
      </c>
      <c r="F12" s="12" t="s">
        <v>83</v>
      </c>
      <c r="G12" s="12" t="s">
        <v>83</v>
      </c>
      <c r="H12" s="6" t="s">
        <v>18</v>
      </c>
      <c r="I12" s="10" t="s">
        <v>91</v>
      </c>
      <c r="J12" s="77">
        <v>243161</v>
      </c>
    </row>
    <row r="13" spans="1:12" ht="31.5" x14ac:dyDescent="0.35">
      <c r="A13" s="43">
        <v>6</v>
      </c>
      <c r="B13" s="5" t="s">
        <v>23</v>
      </c>
      <c r="C13" s="14">
        <v>28920</v>
      </c>
      <c r="D13" s="14">
        <v>28920</v>
      </c>
      <c r="E13" s="16" t="s">
        <v>17</v>
      </c>
      <c r="F13" s="12" t="s">
        <v>214</v>
      </c>
      <c r="G13" s="12" t="s">
        <v>214</v>
      </c>
      <c r="H13" s="6" t="s">
        <v>18</v>
      </c>
      <c r="I13" s="10" t="s">
        <v>92</v>
      </c>
      <c r="J13" s="77">
        <v>243161</v>
      </c>
    </row>
    <row r="14" spans="1:12" ht="31.5" x14ac:dyDescent="0.35">
      <c r="A14" s="43">
        <v>7</v>
      </c>
      <c r="B14" s="5" t="s">
        <v>23</v>
      </c>
      <c r="C14" s="14">
        <v>28920</v>
      </c>
      <c r="D14" s="14">
        <v>28920</v>
      </c>
      <c r="E14" s="16" t="s">
        <v>17</v>
      </c>
      <c r="F14" s="12" t="s">
        <v>215</v>
      </c>
      <c r="G14" s="12" t="s">
        <v>215</v>
      </c>
      <c r="H14" s="6" t="s">
        <v>18</v>
      </c>
      <c r="I14" s="10" t="s">
        <v>93</v>
      </c>
      <c r="J14" s="77">
        <v>243161</v>
      </c>
    </row>
    <row r="15" spans="1:12" ht="31.5" x14ac:dyDescent="0.35">
      <c r="A15" s="43">
        <v>8</v>
      </c>
      <c r="B15" s="5" t="s">
        <v>24</v>
      </c>
      <c r="C15" s="14">
        <v>28920</v>
      </c>
      <c r="D15" s="14">
        <v>28920</v>
      </c>
      <c r="E15" s="16" t="s">
        <v>17</v>
      </c>
      <c r="F15" s="12" t="s">
        <v>216</v>
      </c>
      <c r="G15" s="12" t="s">
        <v>216</v>
      </c>
      <c r="H15" s="6" t="s">
        <v>18</v>
      </c>
      <c r="I15" s="10" t="s">
        <v>94</v>
      </c>
      <c r="J15" s="77">
        <v>243161</v>
      </c>
    </row>
    <row r="16" spans="1:12" ht="31.5" x14ac:dyDescent="0.35">
      <c r="A16" s="43">
        <v>9</v>
      </c>
      <c r="B16" s="5" t="s">
        <v>25</v>
      </c>
      <c r="C16" s="14">
        <v>28920</v>
      </c>
      <c r="D16" s="14">
        <v>28920</v>
      </c>
      <c r="E16" s="16" t="s">
        <v>17</v>
      </c>
      <c r="F16" s="12" t="s">
        <v>290</v>
      </c>
      <c r="G16" s="12" t="s">
        <v>290</v>
      </c>
      <c r="H16" s="6" t="s">
        <v>18</v>
      </c>
      <c r="I16" s="10" t="s">
        <v>95</v>
      </c>
      <c r="J16" s="77">
        <v>243161</v>
      </c>
    </row>
    <row r="17" spans="1:10" ht="31.5" x14ac:dyDescent="0.35">
      <c r="A17" s="43">
        <v>10</v>
      </c>
      <c r="B17" s="5" t="s">
        <v>25</v>
      </c>
      <c r="C17" s="14">
        <v>28920</v>
      </c>
      <c r="D17" s="14">
        <v>28920</v>
      </c>
      <c r="E17" s="16" t="s">
        <v>17</v>
      </c>
      <c r="F17" s="12" t="s">
        <v>217</v>
      </c>
      <c r="G17" s="12" t="s">
        <v>217</v>
      </c>
      <c r="H17" s="6" t="s">
        <v>18</v>
      </c>
      <c r="I17" s="10" t="s">
        <v>96</v>
      </c>
      <c r="J17" s="77">
        <v>243161</v>
      </c>
    </row>
    <row r="18" spans="1:10" ht="31.5" x14ac:dyDescent="0.35">
      <c r="A18" s="43">
        <v>11</v>
      </c>
      <c r="B18" s="5" t="s">
        <v>25</v>
      </c>
      <c r="C18" s="14">
        <v>28920</v>
      </c>
      <c r="D18" s="14">
        <v>28920</v>
      </c>
      <c r="E18" s="16" t="s">
        <v>17</v>
      </c>
      <c r="F18" s="12" t="s">
        <v>218</v>
      </c>
      <c r="G18" s="12" t="s">
        <v>218</v>
      </c>
      <c r="H18" s="6" t="s">
        <v>18</v>
      </c>
      <c r="I18" s="10" t="s">
        <v>97</v>
      </c>
      <c r="J18" s="77">
        <v>243161</v>
      </c>
    </row>
    <row r="19" spans="1:10" ht="31.5" x14ac:dyDescent="0.35">
      <c r="A19" s="43">
        <v>12</v>
      </c>
      <c r="B19" s="5" t="s">
        <v>25</v>
      </c>
      <c r="C19" s="14">
        <v>28920</v>
      </c>
      <c r="D19" s="14">
        <v>28920</v>
      </c>
      <c r="E19" s="16" t="s">
        <v>17</v>
      </c>
      <c r="F19" s="12" t="s">
        <v>219</v>
      </c>
      <c r="G19" s="12" t="s">
        <v>219</v>
      </c>
      <c r="H19" s="6" t="s">
        <v>18</v>
      </c>
      <c r="I19" s="10" t="s">
        <v>98</v>
      </c>
      <c r="J19" s="77">
        <v>243161</v>
      </c>
    </row>
    <row r="20" spans="1:10" ht="31.5" x14ac:dyDescent="0.35">
      <c r="A20" s="43">
        <v>13</v>
      </c>
      <c r="B20" s="5" t="s">
        <v>26</v>
      </c>
      <c r="C20" s="14">
        <v>28920</v>
      </c>
      <c r="D20" s="14">
        <v>28920</v>
      </c>
      <c r="E20" s="16" t="s">
        <v>17</v>
      </c>
      <c r="F20" s="12" t="s">
        <v>220</v>
      </c>
      <c r="G20" s="12" t="s">
        <v>220</v>
      </c>
      <c r="H20" s="6" t="s">
        <v>18</v>
      </c>
      <c r="I20" s="10" t="s">
        <v>99</v>
      </c>
      <c r="J20" s="77">
        <v>243161</v>
      </c>
    </row>
    <row r="21" spans="1:10" x14ac:dyDescent="0.35">
      <c r="A21" s="64"/>
      <c r="B21" s="79"/>
      <c r="C21" s="29"/>
      <c r="D21" s="29"/>
      <c r="E21" s="30"/>
      <c r="F21" s="31"/>
      <c r="G21" s="31"/>
      <c r="H21" s="32"/>
      <c r="I21" s="45"/>
      <c r="J21" s="85"/>
    </row>
    <row r="22" spans="1:10" x14ac:dyDescent="0.35">
      <c r="A22" s="55"/>
      <c r="B22" s="35"/>
      <c r="C22" s="36"/>
      <c r="D22" s="36"/>
      <c r="F22" s="37"/>
      <c r="G22" s="37"/>
      <c r="H22" s="38"/>
      <c r="I22" s="46"/>
      <c r="J22" s="86"/>
    </row>
    <row r="23" spans="1:10" x14ac:dyDescent="0.35">
      <c r="J23" s="83" t="s">
        <v>16</v>
      </c>
    </row>
    <row r="24" spans="1:10" x14ac:dyDescent="0.35">
      <c r="A24" s="284" t="s">
        <v>0</v>
      </c>
      <c r="B24" s="284"/>
      <c r="C24" s="284"/>
      <c r="D24" s="284"/>
      <c r="E24" s="284"/>
      <c r="F24" s="284"/>
      <c r="G24" s="284"/>
      <c r="H24" s="284"/>
      <c r="I24" s="284"/>
      <c r="J24" s="284"/>
    </row>
    <row r="25" spans="1:10" x14ac:dyDescent="0.35">
      <c r="A25" s="284" t="s">
        <v>1</v>
      </c>
      <c r="B25" s="284"/>
      <c r="C25" s="284"/>
      <c r="D25" s="284"/>
      <c r="E25" s="284"/>
      <c r="F25" s="284"/>
      <c r="G25" s="284"/>
      <c r="H25" s="284"/>
      <c r="I25" s="284"/>
      <c r="J25" s="284"/>
    </row>
    <row r="26" spans="1:10" x14ac:dyDescent="0.35">
      <c r="A26" s="284" t="s">
        <v>2</v>
      </c>
      <c r="B26" s="284"/>
      <c r="C26" s="284"/>
      <c r="D26" s="284"/>
      <c r="E26" s="284"/>
      <c r="F26" s="284"/>
      <c r="G26" s="284"/>
      <c r="H26" s="284"/>
      <c r="I26" s="284"/>
      <c r="J26" s="284"/>
    </row>
    <row r="27" spans="1:10" ht="12" customHeight="1" x14ac:dyDescent="0.35">
      <c r="A27" s="20"/>
      <c r="B27" s="21"/>
      <c r="C27" s="22"/>
      <c r="D27" s="22"/>
      <c r="E27" s="23"/>
      <c r="F27" s="24"/>
      <c r="G27" s="21"/>
      <c r="H27" s="21"/>
      <c r="I27" s="22"/>
      <c r="J27" s="84"/>
    </row>
    <row r="28" spans="1:10" x14ac:dyDescent="0.35">
      <c r="A28" s="282" t="s">
        <v>3</v>
      </c>
      <c r="B28" s="282" t="s">
        <v>4</v>
      </c>
      <c r="C28" s="81" t="s">
        <v>5</v>
      </c>
      <c r="D28" s="282" t="s">
        <v>7</v>
      </c>
      <c r="E28" s="282" t="s">
        <v>8</v>
      </c>
      <c r="F28" s="3" t="s">
        <v>9</v>
      </c>
      <c r="G28" s="3" t="s">
        <v>11</v>
      </c>
      <c r="H28" s="3" t="s">
        <v>13</v>
      </c>
      <c r="I28" s="278" t="s">
        <v>15</v>
      </c>
      <c r="J28" s="279"/>
    </row>
    <row r="29" spans="1:10" x14ac:dyDescent="0.35">
      <c r="A29" s="283"/>
      <c r="B29" s="283"/>
      <c r="C29" s="82" t="s">
        <v>6</v>
      </c>
      <c r="D29" s="283"/>
      <c r="E29" s="283"/>
      <c r="F29" s="4" t="s">
        <v>10</v>
      </c>
      <c r="G29" s="4" t="s">
        <v>12</v>
      </c>
      <c r="H29" s="4" t="s">
        <v>14</v>
      </c>
      <c r="I29" s="280" t="s">
        <v>86</v>
      </c>
      <c r="J29" s="281"/>
    </row>
    <row r="30" spans="1:10" ht="31.5" x14ac:dyDescent="0.35">
      <c r="A30" s="43">
        <v>14</v>
      </c>
      <c r="B30" s="5" t="s">
        <v>26</v>
      </c>
      <c r="C30" s="14">
        <v>28920</v>
      </c>
      <c r="D30" s="14">
        <v>28920</v>
      </c>
      <c r="E30" s="16" t="s">
        <v>17</v>
      </c>
      <c r="F30" s="12" t="s">
        <v>221</v>
      </c>
      <c r="G30" s="12" t="s">
        <v>221</v>
      </c>
      <c r="H30" s="6" t="s">
        <v>18</v>
      </c>
      <c r="I30" s="10" t="s">
        <v>100</v>
      </c>
      <c r="J30" s="77">
        <v>243161</v>
      </c>
    </row>
    <row r="31" spans="1:10" ht="31.5" x14ac:dyDescent="0.35">
      <c r="A31" s="43">
        <v>15</v>
      </c>
      <c r="B31" s="5" t="s">
        <v>26</v>
      </c>
      <c r="C31" s="14">
        <v>28920</v>
      </c>
      <c r="D31" s="14">
        <v>28920</v>
      </c>
      <c r="E31" s="16" t="s">
        <v>17</v>
      </c>
      <c r="F31" s="12" t="s">
        <v>222</v>
      </c>
      <c r="G31" s="12" t="s">
        <v>222</v>
      </c>
      <c r="H31" s="6" t="s">
        <v>18</v>
      </c>
      <c r="I31" s="10" t="s">
        <v>101</v>
      </c>
      <c r="J31" s="77">
        <v>243161</v>
      </c>
    </row>
    <row r="32" spans="1:10" ht="31.5" x14ac:dyDescent="0.35">
      <c r="A32" s="43">
        <v>16</v>
      </c>
      <c r="B32" s="5" t="s">
        <v>26</v>
      </c>
      <c r="C32" s="14">
        <v>28920</v>
      </c>
      <c r="D32" s="14">
        <v>28920</v>
      </c>
      <c r="E32" s="16" t="s">
        <v>17</v>
      </c>
      <c r="F32" s="12" t="s">
        <v>223</v>
      </c>
      <c r="G32" s="12" t="s">
        <v>223</v>
      </c>
      <c r="H32" s="6" t="s">
        <v>18</v>
      </c>
      <c r="I32" s="10" t="s">
        <v>102</v>
      </c>
      <c r="J32" s="77">
        <v>243161</v>
      </c>
    </row>
    <row r="33" spans="1:10" ht="31.5" x14ac:dyDescent="0.35">
      <c r="A33" s="43">
        <v>17</v>
      </c>
      <c r="B33" s="5" t="s">
        <v>26</v>
      </c>
      <c r="C33" s="14">
        <v>28920</v>
      </c>
      <c r="D33" s="14">
        <v>28920</v>
      </c>
      <c r="E33" s="16" t="s">
        <v>17</v>
      </c>
      <c r="F33" s="12" t="s">
        <v>224</v>
      </c>
      <c r="G33" s="12" t="s">
        <v>224</v>
      </c>
      <c r="H33" s="6" t="s">
        <v>18</v>
      </c>
      <c r="I33" s="10" t="s">
        <v>103</v>
      </c>
      <c r="J33" s="77">
        <v>243161</v>
      </c>
    </row>
    <row r="34" spans="1:10" ht="31.5" x14ac:dyDescent="0.35">
      <c r="A34" s="43">
        <v>18</v>
      </c>
      <c r="B34" s="5" t="s">
        <v>26</v>
      </c>
      <c r="C34" s="14">
        <v>28920</v>
      </c>
      <c r="D34" s="14">
        <v>28920</v>
      </c>
      <c r="E34" s="16" t="s">
        <v>17</v>
      </c>
      <c r="F34" s="12" t="s">
        <v>225</v>
      </c>
      <c r="G34" s="12" t="s">
        <v>225</v>
      </c>
      <c r="H34" s="6" t="s">
        <v>18</v>
      </c>
      <c r="I34" s="10" t="s">
        <v>104</v>
      </c>
      <c r="J34" s="77">
        <v>243161</v>
      </c>
    </row>
    <row r="35" spans="1:10" ht="31.5" x14ac:dyDescent="0.35">
      <c r="A35" s="43">
        <v>19</v>
      </c>
      <c r="B35" s="5" t="s">
        <v>26</v>
      </c>
      <c r="C35" s="14">
        <v>28920</v>
      </c>
      <c r="D35" s="14">
        <v>28920</v>
      </c>
      <c r="E35" s="16" t="s">
        <v>17</v>
      </c>
      <c r="F35" s="12" t="s">
        <v>229</v>
      </c>
      <c r="G35" s="12" t="s">
        <v>229</v>
      </c>
      <c r="H35" s="6" t="s">
        <v>18</v>
      </c>
      <c r="I35" s="10" t="s">
        <v>105</v>
      </c>
      <c r="J35" s="77">
        <v>243161</v>
      </c>
    </row>
    <row r="36" spans="1:10" x14ac:dyDescent="0.35">
      <c r="A36" s="43">
        <v>20</v>
      </c>
      <c r="B36" s="5" t="s">
        <v>27</v>
      </c>
      <c r="C36" s="14">
        <v>28920</v>
      </c>
      <c r="D36" s="14">
        <v>28920</v>
      </c>
      <c r="E36" s="16" t="s">
        <v>17</v>
      </c>
      <c r="F36" s="12" t="s">
        <v>226</v>
      </c>
      <c r="G36" s="12" t="s">
        <v>226</v>
      </c>
      <c r="H36" s="6" t="s">
        <v>18</v>
      </c>
      <c r="I36" s="10" t="s">
        <v>106</v>
      </c>
      <c r="J36" s="77">
        <v>243161</v>
      </c>
    </row>
    <row r="37" spans="1:10" x14ac:dyDescent="0.35">
      <c r="A37" s="43">
        <v>21</v>
      </c>
      <c r="B37" s="5" t="s">
        <v>27</v>
      </c>
      <c r="C37" s="14">
        <v>28920</v>
      </c>
      <c r="D37" s="14">
        <v>28920</v>
      </c>
      <c r="E37" s="16" t="s">
        <v>17</v>
      </c>
      <c r="F37" s="12" t="s">
        <v>228</v>
      </c>
      <c r="G37" s="12" t="s">
        <v>228</v>
      </c>
      <c r="H37" s="6" t="s">
        <v>18</v>
      </c>
      <c r="I37" s="10" t="s">
        <v>107</v>
      </c>
      <c r="J37" s="77">
        <v>243161</v>
      </c>
    </row>
    <row r="38" spans="1:10" x14ac:dyDescent="0.35">
      <c r="A38" s="43">
        <v>22</v>
      </c>
      <c r="B38" s="5" t="s">
        <v>27</v>
      </c>
      <c r="C38" s="14">
        <v>28920</v>
      </c>
      <c r="D38" s="14">
        <v>28920</v>
      </c>
      <c r="E38" s="16" t="s">
        <v>17</v>
      </c>
      <c r="F38" s="12" t="s">
        <v>227</v>
      </c>
      <c r="G38" s="12" t="s">
        <v>227</v>
      </c>
      <c r="H38" s="6" t="s">
        <v>18</v>
      </c>
      <c r="I38" s="10" t="s">
        <v>108</v>
      </c>
      <c r="J38" s="77">
        <v>243161</v>
      </c>
    </row>
    <row r="39" spans="1:10" x14ac:dyDescent="0.35">
      <c r="A39" s="43">
        <v>23</v>
      </c>
      <c r="B39" s="5" t="s">
        <v>27</v>
      </c>
      <c r="C39" s="14">
        <v>28920</v>
      </c>
      <c r="D39" s="14">
        <v>28920</v>
      </c>
      <c r="E39" s="16" t="s">
        <v>17</v>
      </c>
      <c r="F39" s="12" t="s">
        <v>230</v>
      </c>
      <c r="G39" s="12" t="s">
        <v>230</v>
      </c>
      <c r="H39" s="6" t="s">
        <v>18</v>
      </c>
      <c r="I39" s="10" t="s">
        <v>109</v>
      </c>
      <c r="J39" s="77">
        <v>243161</v>
      </c>
    </row>
    <row r="40" spans="1:10" x14ac:dyDescent="0.35">
      <c r="A40" s="43">
        <v>24</v>
      </c>
      <c r="B40" s="5" t="s">
        <v>28</v>
      </c>
      <c r="C40" s="14">
        <v>28920</v>
      </c>
      <c r="D40" s="14">
        <v>28920</v>
      </c>
      <c r="E40" s="16" t="s">
        <v>17</v>
      </c>
      <c r="F40" s="12" t="s">
        <v>231</v>
      </c>
      <c r="G40" s="12" t="s">
        <v>231</v>
      </c>
      <c r="H40" s="6" t="s">
        <v>18</v>
      </c>
      <c r="I40" s="10" t="s">
        <v>110</v>
      </c>
      <c r="J40" s="77">
        <v>243161</v>
      </c>
    </row>
    <row r="41" spans="1:10" x14ac:dyDescent="0.35">
      <c r="A41" s="43">
        <v>25</v>
      </c>
      <c r="B41" s="5" t="s">
        <v>29</v>
      </c>
      <c r="C41" s="14">
        <v>28920</v>
      </c>
      <c r="D41" s="14">
        <v>28920</v>
      </c>
      <c r="E41" s="16" t="s">
        <v>17</v>
      </c>
      <c r="F41" s="12" t="s">
        <v>232</v>
      </c>
      <c r="G41" s="12" t="s">
        <v>232</v>
      </c>
      <c r="H41" s="6" t="s">
        <v>18</v>
      </c>
      <c r="I41" s="10" t="s">
        <v>111</v>
      </c>
      <c r="J41" s="77">
        <v>243161</v>
      </c>
    </row>
    <row r="42" spans="1:10" x14ac:dyDescent="0.35">
      <c r="A42" s="43">
        <v>26</v>
      </c>
      <c r="B42" s="5" t="s">
        <v>29</v>
      </c>
      <c r="C42" s="14">
        <v>28920</v>
      </c>
      <c r="D42" s="14">
        <v>28920</v>
      </c>
      <c r="E42" s="16" t="s">
        <v>17</v>
      </c>
      <c r="F42" s="12" t="s">
        <v>233</v>
      </c>
      <c r="G42" s="12" t="s">
        <v>233</v>
      </c>
      <c r="H42" s="6" t="s">
        <v>18</v>
      </c>
      <c r="I42" s="10" t="s">
        <v>112</v>
      </c>
      <c r="J42" s="77">
        <v>243161</v>
      </c>
    </row>
    <row r="43" spans="1:10" x14ac:dyDescent="0.35">
      <c r="A43" s="43">
        <v>27</v>
      </c>
      <c r="B43" s="5" t="s">
        <v>30</v>
      </c>
      <c r="C43" s="14">
        <v>28920</v>
      </c>
      <c r="D43" s="14">
        <v>28920</v>
      </c>
      <c r="E43" s="16" t="s">
        <v>17</v>
      </c>
      <c r="F43" s="12" t="s">
        <v>234</v>
      </c>
      <c r="G43" s="12" t="s">
        <v>234</v>
      </c>
      <c r="H43" s="6" t="s">
        <v>18</v>
      </c>
      <c r="I43" s="10" t="s">
        <v>113</v>
      </c>
      <c r="J43" s="77">
        <v>243161</v>
      </c>
    </row>
    <row r="44" spans="1:10" x14ac:dyDescent="0.35">
      <c r="A44" s="64"/>
      <c r="B44" s="79"/>
      <c r="C44" s="29"/>
      <c r="D44" s="29"/>
      <c r="E44" s="30"/>
      <c r="F44" s="31"/>
      <c r="G44" s="31"/>
      <c r="H44" s="32"/>
      <c r="I44" s="45"/>
      <c r="J44" s="85"/>
    </row>
    <row r="45" spans="1:10" x14ac:dyDescent="0.35">
      <c r="A45" s="55"/>
      <c r="B45" s="35"/>
      <c r="C45" s="36"/>
      <c r="D45" s="36"/>
      <c r="F45" s="37"/>
      <c r="G45" s="37"/>
      <c r="H45" s="38"/>
      <c r="I45" s="46"/>
      <c r="J45" s="86"/>
    </row>
    <row r="46" spans="1:10" x14ac:dyDescent="0.35">
      <c r="J46" s="83" t="s">
        <v>16</v>
      </c>
    </row>
    <row r="47" spans="1:10" x14ac:dyDescent="0.35">
      <c r="A47" s="284" t="s">
        <v>0</v>
      </c>
      <c r="B47" s="284"/>
      <c r="C47" s="284"/>
      <c r="D47" s="284"/>
      <c r="E47" s="284"/>
      <c r="F47" s="284"/>
      <c r="G47" s="284"/>
      <c r="H47" s="284"/>
      <c r="I47" s="284"/>
      <c r="J47" s="284"/>
    </row>
    <row r="48" spans="1:10" x14ac:dyDescent="0.35">
      <c r="A48" s="284" t="s">
        <v>1</v>
      </c>
      <c r="B48" s="284"/>
      <c r="C48" s="284"/>
      <c r="D48" s="284"/>
      <c r="E48" s="284"/>
      <c r="F48" s="284"/>
      <c r="G48" s="284"/>
      <c r="H48" s="284"/>
      <c r="I48" s="284"/>
      <c r="J48" s="284"/>
    </row>
    <row r="49" spans="1:10" x14ac:dyDescent="0.35">
      <c r="A49" s="284" t="s">
        <v>2</v>
      </c>
      <c r="B49" s="284"/>
      <c r="C49" s="284"/>
      <c r="D49" s="284"/>
      <c r="E49" s="284"/>
      <c r="F49" s="284"/>
      <c r="G49" s="284"/>
      <c r="H49" s="284"/>
      <c r="I49" s="284"/>
      <c r="J49" s="284"/>
    </row>
    <row r="50" spans="1:10" ht="12" customHeight="1" x14ac:dyDescent="0.35">
      <c r="A50" s="20"/>
      <c r="B50" s="21"/>
      <c r="C50" s="22"/>
      <c r="D50" s="22"/>
      <c r="E50" s="23"/>
      <c r="F50" s="24"/>
      <c r="G50" s="21"/>
      <c r="H50" s="21"/>
      <c r="I50" s="22"/>
      <c r="J50" s="84"/>
    </row>
    <row r="51" spans="1:10" x14ac:dyDescent="0.35">
      <c r="A51" s="282" t="s">
        <v>3</v>
      </c>
      <c r="B51" s="282" t="s">
        <v>4</v>
      </c>
      <c r="C51" s="81" t="s">
        <v>5</v>
      </c>
      <c r="D51" s="282" t="s">
        <v>7</v>
      </c>
      <c r="E51" s="282" t="s">
        <v>8</v>
      </c>
      <c r="F51" s="3" t="s">
        <v>9</v>
      </c>
      <c r="G51" s="3" t="s">
        <v>11</v>
      </c>
      <c r="H51" s="3" t="s">
        <v>13</v>
      </c>
      <c r="I51" s="278" t="s">
        <v>15</v>
      </c>
      <c r="J51" s="279"/>
    </row>
    <row r="52" spans="1:10" x14ac:dyDescent="0.35">
      <c r="A52" s="283"/>
      <c r="B52" s="283"/>
      <c r="C52" s="82" t="s">
        <v>6</v>
      </c>
      <c r="D52" s="283"/>
      <c r="E52" s="283"/>
      <c r="F52" s="4" t="s">
        <v>10</v>
      </c>
      <c r="G52" s="4" t="s">
        <v>12</v>
      </c>
      <c r="H52" s="4" t="s">
        <v>14</v>
      </c>
      <c r="I52" s="280" t="s">
        <v>86</v>
      </c>
      <c r="J52" s="281"/>
    </row>
    <row r="53" spans="1:10" x14ac:dyDescent="0.35">
      <c r="A53" s="43">
        <v>28</v>
      </c>
      <c r="B53" s="5" t="s">
        <v>30</v>
      </c>
      <c r="C53" s="14">
        <v>32000</v>
      </c>
      <c r="D53" s="14">
        <v>32000</v>
      </c>
      <c r="E53" s="16" t="s">
        <v>17</v>
      </c>
      <c r="F53" s="12" t="s">
        <v>235</v>
      </c>
      <c r="G53" s="12" t="s">
        <v>235</v>
      </c>
      <c r="H53" s="6" t="s">
        <v>18</v>
      </c>
      <c r="I53" s="10" t="s">
        <v>114</v>
      </c>
      <c r="J53" s="77">
        <v>243161</v>
      </c>
    </row>
    <row r="54" spans="1:10" x14ac:dyDescent="0.35">
      <c r="A54" s="43">
        <v>29</v>
      </c>
      <c r="B54" s="5" t="s">
        <v>29</v>
      </c>
      <c r="C54" s="14">
        <v>28920</v>
      </c>
      <c r="D54" s="14">
        <v>28920</v>
      </c>
      <c r="E54" s="16" t="s">
        <v>17</v>
      </c>
      <c r="F54" s="12" t="s">
        <v>236</v>
      </c>
      <c r="G54" s="12" t="s">
        <v>236</v>
      </c>
      <c r="H54" s="6" t="s">
        <v>18</v>
      </c>
      <c r="I54" s="10" t="s">
        <v>115</v>
      </c>
      <c r="J54" s="77">
        <v>243161</v>
      </c>
    </row>
    <row r="55" spans="1:10" x14ac:dyDescent="0.35">
      <c r="A55" s="43">
        <v>30</v>
      </c>
      <c r="B55" s="5" t="s">
        <v>29</v>
      </c>
      <c r="C55" s="14">
        <v>28920</v>
      </c>
      <c r="D55" s="14">
        <v>28920</v>
      </c>
      <c r="E55" s="16" t="s">
        <v>17</v>
      </c>
      <c r="F55" s="12" t="s">
        <v>237</v>
      </c>
      <c r="G55" s="12" t="s">
        <v>237</v>
      </c>
      <c r="H55" s="6" t="s">
        <v>18</v>
      </c>
      <c r="I55" s="10" t="s">
        <v>116</v>
      </c>
      <c r="J55" s="77">
        <v>243161</v>
      </c>
    </row>
    <row r="56" spans="1:10" x14ac:dyDescent="0.35">
      <c r="A56" s="43">
        <v>31</v>
      </c>
      <c r="B56" s="5" t="s">
        <v>29</v>
      </c>
      <c r="C56" s="14">
        <v>28920</v>
      </c>
      <c r="D56" s="14">
        <v>28920</v>
      </c>
      <c r="E56" s="16" t="s">
        <v>17</v>
      </c>
      <c r="F56" s="12" t="s">
        <v>238</v>
      </c>
      <c r="G56" s="12" t="s">
        <v>238</v>
      </c>
      <c r="H56" s="6" t="s">
        <v>18</v>
      </c>
      <c r="I56" s="10" t="s">
        <v>117</v>
      </c>
      <c r="J56" s="77">
        <v>243161</v>
      </c>
    </row>
    <row r="57" spans="1:10" x14ac:dyDescent="0.35">
      <c r="A57" s="43">
        <v>32</v>
      </c>
      <c r="B57" s="5" t="s">
        <v>29</v>
      </c>
      <c r="C57" s="14">
        <v>36000</v>
      </c>
      <c r="D57" s="14">
        <v>36000</v>
      </c>
      <c r="E57" s="16" t="s">
        <v>17</v>
      </c>
      <c r="F57" s="12" t="s">
        <v>239</v>
      </c>
      <c r="G57" s="12" t="s">
        <v>239</v>
      </c>
      <c r="H57" s="6" t="s">
        <v>18</v>
      </c>
      <c r="I57" s="10" t="s">
        <v>118</v>
      </c>
      <c r="J57" s="77">
        <v>243161</v>
      </c>
    </row>
    <row r="58" spans="1:10" ht="28.5" customHeight="1" x14ac:dyDescent="0.35">
      <c r="A58" s="43">
        <v>33</v>
      </c>
      <c r="B58" s="48" t="s">
        <v>298</v>
      </c>
      <c r="C58" s="14">
        <v>7230</v>
      </c>
      <c r="D58" s="14">
        <v>7230</v>
      </c>
      <c r="E58" s="16" t="s">
        <v>17</v>
      </c>
      <c r="F58" s="12" t="s">
        <v>243</v>
      </c>
      <c r="G58" s="12" t="s">
        <v>243</v>
      </c>
      <c r="H58" s="6" t="s">
        <v>18</v>
      </c>
      <c r="I58" s="10" t="s">
        <v>119</v>
      </c>
      <c r="J58" s="77">
        <v>243161</v>
      </c>
    </row>
    <row r="59" spans="1:10" x14ac:dyDescent="0.35">
      <c r="A59" s="43">
        <v>34</v>
      </c>
      <c r="B59" s="5" t="s">
        <v>29</v>
      </c>
      <c r="C59" s="14">
        <v>28920</v>
      </c>
      <c r="D59" s="14">
        <v>28920</v>
      </c>
      <c r="E59" s="16" t="s">
        <v>17</v>
      </c>
      <c r="F59" s="12" t="s">
        <v>240</v>
      </c>
      <c r="G59" s="12" t="s">
        <v>240</v>
      </c>
      <c r="H59" s="6" t="s">
        <v>18</v>
      </c>
      <c r="I59" s="10" t="s">
        <v>120</v>
      </c>
      <c r="J59" s="77">
        <v>243161</v>
      </c>
    </row>
    <row r="60" spans="1:10" x14ac:dyDescent="0.35">
      <c r="A60" s="43">
        <v>35</v>
      </c>
      <c r="B60" s="5" t="s">
        <v>29</v>
      </c>
      <c r="C60" s="14">
        <v>28920</v>
      </c>
      <c r="D60" s="14">
        <v>28920</v>
      </c>
      <c r="E60" s="16" t="s">
        <v>17</v>
      </c>
      <c r="F60" s="12" t="s">
        <v>241</v>
      </c>
      <c r="G60" s="12" t="s">
        <v>241</v>
      </c>
      <c r="H60" s="6" t="s">
        <v>18</v>
      </c>
      <c r="I60" s="10" t="s">
        <v>121</v>
      </c>
      <c r="J60" s="77">
        <v>243161</v>
      </c>
    </row>
    <row r="61" spans="1:10" x14ac:dyDescent="0.35">
      <c r="A61" s="43">
        <v>36</v>
      </c>
      <c r="B61" s="5" t="s">
        <v>29</v>
      </c>
      <c r="C61" s="14">
        <v>28920</v>
      </c>
      <c r="D61" s="14">
        <v>28920</v>
      </c>
      <c r="E61" s="16" t="s">
        <v>17</v>
      </c>
      <c r="F61" s="12" t="s">
        <v>242</v>
      </c>
      <c r="G61" s="12" t="s">
        <v>242</v>
      </c>
      <c r="H61" s="6" t="s">
        <v>18</v>
      </c>
      <c r="I61" s="10" t="s">
        <v>122</v>
      </c>
      <c r="J61" s="77">
        <v>243161</v>
      </c>
    </row>
    <row r="62" spans="1:10" x14ac:dyDescent="0.35">
      <c r="A62" s="43">
        <v>37</v>
      </c>
      <c r="B62" s="5" t="s">
        <v>29</v>
      </c>
      <c r="C62" s="14">
        <v>28920</v>
      </c>
      <c r="D62" s="14">
        <v>28920</v>
      </c>
      <c r="E62" s="16" t="s">
        <v>17</v>
      </c>
      <c r="F62" s="12" t="s">
        <v>244</v>
      </c>
      <c r="G62" s="12" t="s">
        <v>244</v>
      </c>
      <c r="H62" s="6" t="s">
        <v>18</v>
      </c>
      <c r="I62" s="10" t="s">
        <v>123</v>
      </c>
      <c r="J62" s="77">
        <v>243161</v>
      </c>
    </row>
    <row r="63" spans="1:10" x14ac:dyDescent="0.35">
      <c r="A63" s="43">
        <v>38</v>
      </c>
      <c r="B63" s="5" t="s">
        <v>29</v>
      </c>
      <c r="C63" s="14">
        <v>28920</v>
      </c>
      <c r="D63" s="14">
        <v>28920</v>
      </c>
      <c r="E63" s="16" t="s">
        <v>17</v>
      </c>
      <c r="F63" s="12" t="s">
        <v>245</v>
      </c>
      <c r="G63" s="12" t="s">
        <v>245</v>
      </c>
      <c r="H63" s="6" t="s">
        <v>18</v>
      </c>
      <c r="I63" s="10" t="s">
        <v>124</v>
      </c>
      <c r="J63" s="77">
        <v>243161</v>
      </c>
    </row>
    <row r="64" spans="1:10" x14ac:dyDescent="0.35">
      <c r="A64" s="43">
        <v>39</v>
      </c>
      <c r="B64" s="5" t="s">
        <v>29</v>
      </c>
      <c r="C64" s="14">
        <v>28920</v>
      </c>
      <c r="D64" s="14">
        <v>28920</v>
      </c>
      <c r="E64" s="16" t="s">
        <v>17</v>
      </c>
      <c r="F64" s="12" t="s">
        <v>246</v>
      </c>
      <c r="G64" s="12" t="s">
        <v>246</v>
      </c>
      <c r="H64" s="6" t="s">
        <v>18</v>
      </c>
      <c r="I64" s="10" t="s">
        <v>125</v>
      </c>
      <c r="J64" s="77">
        <v>243161</v>
      </c>
    </row>
    <row r="65" spans="1:10" x14ac:dyDescent="0.35">
      <c r="A65" s="43">
        <v>40</v>
      </c>
      <c r="B65" s="5" t="s">
        <v>29</v>
      </c>
      <c r="C65" s="14">
        <v>28920</v>
      </c>
      <c r="D65" s="14">
        <v>28920</v>
      </c>
      <c r="E65" s="16" t="s">
        <v>17</v>
      </c>
      <c r="F65" s="12" t="s">
        <v>247</v>
      </c>
      <c r="G65" s="12" t="s">
        <v>247</v>
      </c>
      <c r="H65" s="6" t="s">
        <v>18</v>
      </c>
      <c r="I65" s="10" t="s">
        <v>126</v>
      </c>
      <c r="J65" s="77">
        <v>243161</v>
      </c>
    </row>
    <row r="66" spans="1:10" x14ac:dyDescent="0.35">
      <c r="A66" s="43">
        <v>41</v>
      </c>
      <c r="B66" s="5" t="s">
        <v>29</v>
      </c>
      <c r="C66" s="14">
        <v>28920</v>
      </c>
      <c r="D66" s="14">
        <v>28920</v>
      </c>
      <c r="E66" s="16" t="s">
        <v>17</v>
      </c>
      <c r="F66" s="12" t="s">
        <v>248</v>
      </c>
      <c r="G66" s="12" t="s">
        <v>248</v>
      </c>
      <c r="H66" s="6" t="s">
        <v>18</v>
      </c>
      <c r="I66" s="10" t="s">
        <v>127</v>
      </c>
      <c r="J66" s="77">
        <v>243161</v>
      </c>
    </row>
    <row r="67" spans="1:10" x14ac:dyDescent="0.35">
      <c r="A67" s="43">
        <v>42</v>
      </c>
      <c r="B67" s="5" t="s">
        <v>29</v>
      </c>
      <c r="C67" s="14">
        <v>28920</v>
      </c>
      <c r="D67" s="14">
        <v>28920</v>
      </c>
      <c r="E67" s="16" t="s">
        <v>17</v>
      </c>
      <c r="F67" s="12" t="s">
        <v>249</v>
      </c>
      <c r="G67" s="12" t="s">
        <v>249</v>
      </c>
      <c r="H67" s="6" t="s">
        <v>18</v>
      </c>
      <c r="I67" s="10" t="s">
        <v>128</v>
      </c>
      <c r="J67" s="77">
        <v>243161</v>
      </c>
    </row>
    <row r="68" spans="1:10" x14ac:dyDescent="0.35">
      <c r="A68" s="43">
        <v>43</v>
      </c>
      <c r="B68" s="5" t="s">
        <v>29</v>
      </c>
      <c r="C68" s="14">
        <v>28920</v>
      </c>
      <c r="D68" s="14">
        <v>28920</v>
      </c>
      <c r="E68" s="16" t="s">
        <v>17</v>
      </c>
      <c r="F68" s="12" t="s">
        <v>250</v>
      </c>
      <c r="G68" s="12" t="s">
        <v>250</v>
      </c>
      <c r="H68" s="6" t="s">
        <v>18</v>
      </c>
      <c r="I68" s="10" t="s">
        <v>129</v>
      </c>
      <c r="J68" s="77">
        <v>243161</v>
      </c>
    </row>
    <row r="69" spans="1:10" x14ac:dyDescent="0.35">
      <c r="A69" s="1"/>
      <c r="C69" s="1"/>
      <c r="D69" s="1"/>
      <c r="E69" s="1"/>
      <c r="F69" s="1"/>
      <c r="I69" s="1"/>
      <c r="J69" s="87"/>
    </row>
    <row r="70" spans="1:10" x14ac:dyDescent="0.35">
      <c r="A70" s="55"/>
      <c r="B70" s="35"/>
      <c r="C70" s="36"/>
      <c r="D70" s="36"/>
      <c r="F70" s="37"/>
      <c r="G70" s="37"/>
      <c r="H70" s="38"/>
      <c r="I70" s="46"/>
      <c r="J70" s="86"/>
    </row>
    <row r="71" spans="1:10" x14ac:dyDescent="0.35">
      <c r="A71" s="55"/>
      <c r="B71" s="35"/>
      <c r="C71" s="36"/>
      <c r="D71" s="36"/>
      <c r="F71" s="37"/>
      <c r="G71" s="37"/>
      <c r="H71" s="38"/>
      <c r="I71" s="46"/>
      <c r="J71" s="86"/>
    </row>
    <row r="72" spans="1:10" x14ac:dyDescent="0.35">
      <c r="J72" s="83" t="s">
        <v>16</v>
      </c>
    </row>
    <row r="73" spans="1:10" x14ac:dyDescent="0.35">
      <c r="A73" s="284" t="s">
        <v>0</v>
      </c>
      <c r="B73" s="284"/>
      <c r="C73" s="284"/>
      <c r="D73" s="284"/>
      <c r="E73" s="284"/>
      <c r="F73" s="284"/>
      <c r="G73" s="284"/>
      <c r="H73" s="284"/>
      <c r="I73" s="284"/>
      <c r="J73" s="284"/>
    </row>
    <row r="74" spans="1:10" x14ac:dyDescent="0.35">
      <c r="A74" s="284" t="s">
        <v>1</v>
      </c>
      <c r="B74" s="284"/>
      <c r="C74" s="284"/>
      <c r="D74" s="284"/>
      <c r="E74" s="284"/>
      <c r="F74" s="284"/>
      <c r="G74" s="284"/>
      <c r="H74" s="284"/>
      <c r="I74" s="284"/>
      <c r="J74" s="284"/>
    </row>
    <row r="75" spans="1:10" x14ac:dyDescent="0.35">
      <c r="A75" s="284" t="s">
        <v>2</v>
      </c>
      <c r="B75" s="284"/>
      <c r="C75" s="284"/>
      <c r="D75" s="284"/>
      <c r="E75" s="284"/>
      <c r="F75" s="284"/>
      <c r="G75" s="284"/>
      <c r="H75" s="284"/>
      <c r="I75" s="284"/>
      <c r="J75" s="284"/>
    </row>
    <row r="76" spans="1:10" ht="12.75" customHeight="1" x14ac:dyDescent="0.35">
      <c r="A76" s="20"/>
      <c r="B76" s="21"/>
      <c r="C76" s="22"/>
      <c r="D76" s="22"/>
      <c r="E76" s="23"/>
      <c r="F76" s="24"/>
      <c r="G76" s="21"/>
      <c r="H76" s="21"/>
      <c r="I76" s="22"/>
      <c r="J76" s="84"/>
    </row>
    <row r="77" spans="1:10" x14ac:dyDescent="0.35">
      <c r="A77" s="282" t="s">
        <v>3</v>
      </c>
      <c r="B77" s="282" t="s">
        <v>4</v>
      </c>
      <c r="C77" s="81" t="s">
        <v>5</v>
      </c>
      <c r="D77" s="282" t="s">
        <v>7</v>
      </c>
      <c r="E77" s="282" t="s">
        <v>8</v>
      </c>
      <c r="F77" s="3" t="s">
        <v>9</v>
      </c>
      <c r="G77" s="3" t="s">
        <v>11</v>
      </c>
      <c r="H77" s="3" t="s">
        <v>13</v>
      </c>
      <c r="I77" s="278" t="s">
        <v>15</v>
      </c>
      <c r="J77" s="279"/>
    </row>
    <row r="78" spans="1:10" x14ac:dyDescent="0.35">
      <c r="A78" s="283"/>
      <c r="B78" s="283"/>
      <c r="C78" s="82" t="s">
        <v>6</v>
      </c>
      <c r="D78" s="283"/>
      <c r="E78" s="283"/>
      <c r="F78" s="4" t="s">
        <v>10</v>
      </c>
      <c r="G78" s="4" t="s">
        <v>12</v>
      </c>
      <c r="H78" s="4" t="s">
        <v>14</v>
      </c>
      <c r="I78" s="280" t="s">
        <v>86</v>
      </c>
      <c r="J78" s="281"/>
    </row>
    <row r="79" spans="1:10" ht="52.5" x14ac:dyDescent="0.35">
      <c r="A79" s="43">
        <v>44</v>
      </c>
      <c r="B79" s="5" t="s">
        <v>31</v>
      </c>
      <c r="C79" s="14">
        <v>14460</v>
      </c>
      <c r="D79" s="14">
        <v>14460</v>
      </c>
      <c r="E79" s="16" t="s">
        <v>17</v>
      </c>
      <c r="F79" s="12" t="s">
        <v>252</v>
      </c>
      <c r="G79" s="12" t="s">
        <v>252</v>
      </c>
      <c r="H79" s="6" t="s">
        <v>18</v>
      </c>
      <c r="I79" s="10" t="s">
        <v>130</v>
      </c>
      <c r="J79" s="77">
        <v>243161</v>
      </c>
    </row>
    <row r="80" spans="1:10" x14ac:dyDescent="0.35">
      <c r="A80" s="43">
        <v>45</v>
      </c>
      <c r="B80" s="5" t="s">
        <v>29</v>
      </c>
      <c r="C80" s="14">
        <v>28920</v>
      </c>
      <c r="D80" s="14">
        <v>28920</v>
      </c>
      <c r="E80" s="16" t="s">
        <v>17</v>
      </c>
      <c r="F80" s="12" t="s">
        <v>251</v>
      </c>
      <c r="G80" s="12" t="s">
        <v>251</v>
      </c>
      <c r="H80" s="6" t="s">
        <v>18</v>
      </c>
      <c r="I80" s="10" t="s">
        <v>131</v>
      </c>
      <c r="J80" s="77">
        <v>243161</v>
      </c>
    </row>
    <row r="81" spans="1:10" x14ac:dyDescent="0.35">
      <c r="A81" s="43">
        <v>46</v>
      </c>
      <c r="B81" s="5" t="s">
        <v>22</v>
      </c>
      <c r="C81" s="14">
        <v>24582</v>
      </c>
      <c r="D81" s="14">
        <v>24582</v>
      </c>
      <c r="E81" s="16" t="s">
        <v>17</v>
      </c>
      <c r="F81" s="12" t="s">
        <v>253</v>
      </c>
      <c r="G81" s="12" t="s">
        <v>253</v>
      </c>
      <c r="H81" s="6" t="s">
        <v>18</v>
      </c>
      <c r="I81" s="10" t="s">
        <v>132</v>
      </c>
      <c r="J81" s="77">
        <v>243161</v>
      </c>
    </row>
    <row r="82" spans="1:10" ht="42" x14ac:dyDescent="0.35">
      <c r="A82" s="43">
        <v>47</v>
      </c>
      <c r="B82" s="5" t="s">
        <v>32</v>
      </c>
      <c r="C82" s="14">
        <v>1350</v>
      </c>
      <c r="D82" s="14">
        <v>1350</v>
      </c>
      <c r="E82" s="16" t="s">
        <v>17</v>
      </c>
      <c r="F82" s="12" t="s">
        <v>254</v>
      </c>
      <c r="G82" s="12" t="s">
        <v>254</v>
      </c>
      <c r="H82" s="6" t="s">
        <v>18</v>
      </c>
      <c r="I82" s="10" t="s">
        <v>133</v>
      </c>
      <c r="J82" s="6" t="s">
        <v>61</v>
      </c>
    </row>
    <row r="83" spans="1:10" x14ac:dyDescent="0.35">
      <c r="A83" s="43">
        <v>48</v>
      </c>
      <c r="B83" s="26" t="s">
        <v>35</v>
      </c>
      <c r="C83" s="14">
        <v>11820</v>
      </c>
      <c r="D83" s="14">
        <v>11820</v>
      </c>
      <c r="E83" s="16" t="s">
        <v>17</v>
      </c>
      <c r="F83" s="12" t="s">
        <v>292</v>
      </c>
      <c r="G83" s="12" t="s">
        <v>292</v>
      </c>
      <c r="H83" s="6" t="s">
        <v>18</v>
      </c>
      <c r="I83" s="10" t="s">
        <v>294</v>
      </c>
      <c r="J83" s="6" t="s">
        <v>61</v>
      </c>
    </row>
    <row r="84" spans="1:10" x14ac:dyDescent="0.35">
      <c r="A84" s="43">
        <v>49</v>
      </c>
      <c r="B84" s="25" t="s">
        <v>291</v>
      </c>
      <c r="C84" s="14">
        <v>5780</v>
      </c>
      <c r="D84" s="14">
        <v>5780</v>
      </c>
      <c r="E84" s="16" t="s">
        <v>17</v>
      </c>
      <c r="F84" s="12" t="s">
        <v>293</v>
      </c>
      <c r="G84" s="12" t="s">
        <v>293</v>
      </c>
      <c r="H84" s="6" t="s">
        <v>18</v>
      </c>
      <c r="I84" s="10" t="s">
        <v>295</v>
      </c>
      <c r="J84" s="6" t="s">
        <v>61</v>
      </c>
    </row>
    <row r="85" spans="1:10" ht="21.75" thickBot="1" x14ac:dyDescent="0.4">
      <c r="A85" s="28"/>
      <c r="B85" s="42" t="s">
        <v>317</v>
      </c>
      <c r="C85" s="41">
        <f>SUM(C8:C84)</f>
        <v>1297252</v>
      </c>
      <c r="D85" s="29"/>
      <c r="E85" s="30"/>
      <c r="F85" s="31"/>
      <c r="G85" s="31"/>
      <c r="H85" s="32"/>
      <c r="I85" s="45"/>
      <c r="J85" s="32"/>
    </row>
    <row r="86" spans="1:10" ht="21.75" thickTop="1" x14ac:dyDescent="0.35">
      <c r="A86" s="34"/>
      <c r="B86" s="35"/>
      <c r="C86" s="36"/>
      <c r="D86" s="36"/>
      <c r="F86" s="37"/>
      <c r="G86" s="37"/>
      <c r="H86" s="38"/>
      <c r="I86" s="46"/>
      <c r="J86" s="38"/>
    </row>
    <row r="87" spans="1:10" x14ac:dyDescent="0.35">
      <c r="A87" s="34"/>
      <c r="B87" s="35"/>
      <c r="C87" s="36"/>
      <c r="D87" s="36"/>
      <c r="F87" s="37"/>
      <c r="G87" s="37"/>
      <c r="H87" s="38"/>
      <c r="I87" s="46"/>
      <c r="J87" s="38"/>
    </row>
    <row r="88" spans="1:10" x14ac:dyDescent="0.35">
      <c r="A88" s="34"/>
      <c r="B88" s="35"/>
      <c r="C88" s="36"/>
      <c r="D88" s="36"/>
      <c r="F88" s="37"/>
      <c r="G88" s="37"/>
      <c r="H88" s="38"/>
      <c r="I88" s="46"/>
      <c r="J88" s="38"/>
    </row>
    <row r="89" spans="1:10" x14ac:dyDescent="0.35">
      <c r="A89" s="34"/>
      <c r="B89" s="35"/>
      <c r="C89" s="36"/>
      <c r="D89" s="36"/>
      <c r="F89" s="37"/>
      <c r="G89" s="37"/>
      <c r="H89" s="38"/>
      <c r="I89" s="46"/>
      <c r="J89" s="38"/>
    </row>
    <row r="90" spans="1:10" x14ac:dyDescent="0.35">
      <c r="A90" s="34"/>
      <c r="B90" s="35"/>
      <c r="C90" s="36"/>
      <c r="D90" s="36"/>
      <c r="F90" s="37"/>
      <c r="G90" s="37"/>
      <c r="H90" s="38"/>
      <c r="I90" s="46"/>
      <c r="J90" s="38"/>
    </row>
    <row r="91" spans="1:10" x14ac:dyDescent="0.35">
      <c r="A91" s="34"/>
      <c r="B91" s="35"/>
      <c r="C91" s="36"/>
      <c r="D91" s="36"/>
      <c r="F91" s="37"/>
      <c r="G91" s="37"/>
      <c r="H91" s="38"/>
      <c r="I91" s="46"/>
      <c r="J91" s="38"/>
    </row>
    <row r="92" spans="1:10" x14ac:dyDescent="0.35">
      <c r="A92" s="34"/>
      <c r="B92" s="35"/>
      <c r="C92" s="36"/>
      <c r="D92" s="36"/>
      <c r="F92" s="37"/>
      <c r="G92" s="37"/>
      <c r="H92" s="38"/>
      <c r="I92" s="46"/>
      <c r="J92" s="38"/>
    </row>
    <row r="93" spans="1:10" x14ac:dyDescent="0.35">
      <c r="A93" s="34"/>
      <c r="B93" s="35"/>
      <c r="C93" s="36"/>
      <c r="D93" s="36"/>
      <c r="F93" s="37"/>
      <c r="G93" s="37"/>
      <c r="H93" s="38"/>
      <c r="I93" s="46"/>
      <c r="J93" s="38"/>
    </row>
    <row r="94" spans="1:10" x14ac:dyDescent="0.35">
      <c r="A94" s="34"/>
      <c r="B94" s="35"/>
      <c r="C94" s="36"/>
      <c r="D94" s="36"/>
      <c r="F94" s="37"/>
      <c r="G94" s="37"/>
      <c r="H94" s="38"/>
      <c r="I94" s="46"/>
      <c r="J94" s="38"/>
    </row>
    <row r="95" spans="1:10" x14ac:dyDescent="0.35">
      <c r="A95" s="34"/>
      <c r="B95" s="35"/>
      <c r="C95" s="36"/>
      <c r="D95" s="36"/>
      <c r="F95" s="37"/>
      <c r="G95" s="37"/>
      <c r="H95" s="38"/>
      <c r="I95" s="46"/>
      <c r="J95" s="38"/>
    </row>
  </sheetData>
  <mergeCells count="33">
    <mergeCell ref="A73:J73"/>
    <mergeCell ref="A74:J74"/>
    <mergeCell ref="A75:J75"/>
    <mergeCell ref="A77:A78"/>
    <mergeCell ref="B77:B78"/>
    <mergeCell ref="D77:D78"/>
    <mergeCell ref="E77:E78"/>
    <mergeCell ref="I77:J77"/>
    <mergeCell ref="I78:J78"/>
    <mergeCell ref="A47:J47"/>
    <mergeCell ref="A48:J48"/>
    <mergeCell ref="A49:J49"/>
    <mergeCell ref="A51:A52"/>
    <mergeCell ref="B51:B52"/>
    <mergeCell ref="D51:D52"/>
    <mergeCell ref="E51:E52"/>
    <mergeCell ref="I51:J51"/>
    <mergeCell ref="I52:J52"/>
    <mergeCell ref="A24:J24"/>
    <mergeCell ref="A25:J25"/>
    <mergeCell ref="A26:J26"/>
    <mergeCell ref="A28:A29"/>
    <mergeCell ref="B28:B29"/>
    <mergeCell ref="D28:D29"/>
    <mergeCell ref="E28:E29"/>
    <mergeCell ref="I28:J28"/>
    <mergeCell ref="I29:J29"/>
    <mergeCell ref="I6:J6"/>
    <mergeCell ref="I7:J7"/>
    <mergeCell ref="A6:A7"/>
    <mergeCell ref="B6:B7"/>
    <mergeCell ref="D6:D7"/>
    <mergeCell ref="E6:E7"/>
  </mergeCells>
  <phoneticPr fontId="7" type="noConversion"/>
  <pageMargins left="0" right="0.11811023622047245" top="0.55118110236220474" bottom="0.35433070866141736" header="0.31496062992125984" footer="0.31496062992125984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31B-ED90-4175-ADA1-6F1B0CBAA05E}">
  <sheetPr>
    <tabColor rgb="FFC00000"/>
  </sheetPr>
  <dimension ref="A1:N36"/>
  <sheetViews>
    <sheetView topLeftCell="A15" zoomScaleNormal="100" workbookViewId="0">
      <selection activeCell="L34" sqref="L34"/>
    </sheetView>
  </sheetViews>
  <sheetFormatPr defaultRowHeight="21" x14ac:dyDescent="0.35"/>
  <cols>
    <col min="1" max="1" width="3.875" style="179" customWidth="1"/>
    <col min="2" max="2" width="19.25" style="180" customWidth="1"/>
    <col min="3" max="3" width="11.375" style="181" customWidth="1"/>
    <col min="4" max="4" width="8.5" style="182" customWidth="1"/>
    <col min="5" max="5" width="8" style="183" customWidth="1"/>
    <col min="6" max="6" width="13.625" style="183" customWidth="1"/>
    <col min="7" max="7" width="8.25" style="184" customWidth="1"/>
    <col min="8" max="8" width="13.75" style="184" customWidth="1"/>
    <col min="9" max="9" width="7.375" style="180" customWidth="1"/>
    <col min="10" max="10" width="12.125" style="185" customWidth="1"/>
    <col min="11" max="11" width="10.875" style="180" customWidth="1"/>
    <col min="12" max="12" width="8.375" style="213" customWidth="1"/>
    <col min="13" max="16384" width="9" style="180"/>
  </cols>
  <sheetData>
    <row r="1" spans="1:14" x14ac:dyDescent="0.35">
      <c r="L1" s="186" t="s">
        <v>16</v>
      </c>
    </row>
    <row r="2" spans="1:14" x14ac:dyDescent="0.35">
      <c r="A2" s="319" t="s">
        <v>743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4" x14ac:dyDescent="0.35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4" x14ac:dyDescent="0.35">
      <c r="A4" s="319" t="s">
        <v>744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4" ht="9.75" customHeight="1" x14ac:dyDescent="0.35">
      <c r="A5" s="187"/>
      <c r="B5" s="188"/>
      <c r="C5" s="189"/>
      <c r="D5" s="190"/>
      <c r="E5" s="191"/>
      <c r="F5" s="191"/>
      <c r="G5" s="192"/>
      <c r="H5" s="192"/>
      <c r="I5" s="188"/>
      <c r="J5" s="193"/>
      <c r="K5" s="188"/>
      <c r="L5" s="188"/>
    </row>
    <row r="6" spans="1:14" x14ac:dyDescent="0.35">
      <c r="A6" s="313" t="s">
        <v>3</v>
      </c>
      <c r="B6" s="315" t="s">
        <v>4</v>
      </c>
      <c r="C6" s="194" t="s">
        <v>5</v>
      </c>
      <c r="D6" s="315" t="s">
        <v>7</v>
      </c>
      <c r="E6" s="313" t="s">
        <v>8</v>
      </c>
      <c r="F6" s="317" t="s">
        <v>9</v>
      </c>
      <c r="G6" s="318"/>
      <c r="H6" s="317" t="s">
        <v>11</v>
      </c>
      <c r="I6" s="318"/>
      <c r="J6" s="195" t="s">
        <v>13</v>
      </c>
      <c r="K6" s="307" t="s">
        <v>15</v>
      </c>
      <c r="L6" s="308"/>
    </row>
    <row r="7" spans="1:14" x14ac:dyDescent="0.35">
      <c r="A7" s="314"/>
      <c r="B7" s="316"/>
      <c r="C7" s="196" t="s">
        <v>6</v>
      </c>
      <c r="D7" s="316"/>
      <c r="E7" s="314"/>
      <c r="F7" s="309" t="s">
        <v>10</v>
      </c>
      <c r="G7" s="310"/>
      <c r="H7" s="309" t="s">
        <v>12</v>
      </c>
      <c r="I7" s="310"/>
      <c r="J7" s="197" t="s">
        <v>14</v>
      </c>
      <c r="K7" s="311" t="s">
        <v>86</v>
      </c>
      <c r="L7" s="312"/>
    </row>
    <row r="8" spans="1:14" x14ac:dyDescent="0.35">
      <c r="A8" s="198">
        <v>1</v>
      </c>
      <c r="B8" s="199" t="s">
        <v>604</v>
      </c>
      <c r="C8" s="200">
        <v>14050</v>
      </c>
      <c r="D8" s="200">
        <v>14050</v>
      </c>
      <c r="E8" s="201" t="s">
        <v>17</v>
      </c>
      <c r="F8" s="202" t="s">
        <v>739</v>
      </c>
      <c r="G8" s="203">
        <v>14050</v>
      </c>
      <c r="H8" s="202" t="s">
        <v>739</v>
      </c>
      <c r="I8" s="203">
        <v>14050</v>
      </c>
      <c r="J8" s="54" t="s">
        <v>18</v>
      </c>
      <c r="K8" s="204" t="s">
        <v>616</v>
      </c>
      <c r="L8" s="205" t="s">
        <v>745</v>
      </c>
    </row>
    <row r="9" spans="1:14" x14ac:dyDescent="0.35">
      <c r="A9" s="198">
        <v>2</v>
      </c>
      <c r="B9" s="199" t="s">
        <v>605</v>
      </c>
      <c r="C9" s="200">
        <v>10678.6</v>
      </c>
      <c r="D9" s="200">
        <v>10678.6</v>
      </c>
      <c r="E9" s="201" t="s">
        <v>17</v>
      </c>
      <c r="F9" s="202" t="s">
        <v>740</v>
      </c>
      <c r="G9" s="203">
        <v>10678.6</v>
      </c>
      <c r="H9" s="202" t="s">
        <v>740</v>
      </c>
      <c r="I9" s="203">
        <v>10678.6</v>
      </c>
      <c r="J9" s="54" t="s">
        <v>18</v>
      </c>
      <c r="K9" s="204" t="s">
        <v>751</v>
      </c>
      <c r="L9" s="205" t="s">
        <v>746</v>
      </c>
      <c r="N9" s="206"/>
    </row>
    <row r="10" spans="1:14" x14ac:dyDescent="0.35">
      <c r="A10" s="198">
        <v>3</v>
      </c>
      <c r="B10" s="199" t="s">
        <v>606</v>
      </c>
      <c r="C10" s="200">
        <v>6156</v>
      </c>
      <c r="D10" s="200">
        <v>6156</v>
      </c>
      <c r="E10" s="201" t="s">
        <v>17</v>
      </c>
      <c r="F10" s="202" t="s">
        <v>735</v>
      </c>
      <c r="G10" s="203">
        <v>6156</v>
      </c>
      <c r="H10" s="202" t="s">
        <v>735</v>
      </c>
      <c r="I10" s="203">
        <v>6156</v>
      </c>
      <c r="J10" s="54" t="s">
        <v>18</v>
      </c>
      <c r="K10" s="204" t="s">
        <v>752</v>
      </c>
      <c r="L10" s="205" t="s">
        <v>747</v>
      </c>
    </row>
    <row r="11" spans="1:14" x14ac:dyDescent="0.35">
      <c r="A11" s="198">
        <v>4</v>
      </c>
      <c r="B11" s="199" t="s">
        <v>607</v>
      </c>
      <c r="C11" s="200">
        <v>22000</v>
      </c>
      <c r="D11" s="200">
        <v>22000</v>
      </c>
      <c r="E11" s="201" t="s">
        <v>17</v>
      </c>
      <c r="F11" s="202" t="s">
        <v>736</v>
      </c>
      <c r="G11" s="203">
        <v>22000</v>
      </c>
      <c r="H11" s="202" t="s">
        <v>736</v>
      </c>
      <c r="I11" s="203">
        <v>22000</v>
      </c>
      <c r="J11" s="54" t="s">
        <v>18</v>
      </c>
      <c r="K11" s="204" t="s">
        <v>753</v>
      </c>
      <c r="L11" s="205" t="s">
        <v>748</v>
      </c>
    </row>
    <row r="12" spans="1:14" ht="84" x14ac:dyDescent="0.35">
      <c r="A12" s="198">
        <v>5</v>
      </c>
      <c r="B12" s="199" t="s">
        <v>603</v>
      </c>
      <c r="C12" s="200">
        <v>291000</v>
      </c>
      <c r="D12" s="200">
        <v>291000</v>
      </c>
      <c r="E12" s="201" t="s">
        <v>17</v>
      </c>
      <c r="F12" s="202" t="s">
        <v>601</v>
      </c>
      <c r="G12" s="203">
        <v>291000</v>
      </c>
      <c r="H12" s="202" t="s">
        <v>601</v>
      </c>
      <c r="I12" s="203">
        <v>291000</v>
      </c>
      <c r="J12" s="54" t="s">
        <v>18</v>
      </c>
      <c r="K12" s="204" t="s">
        <v>754</v>
      </c>
      <c r="L12" s="205" t="s">
        <v>749</v>
      </c>
    </row>
    <row r="13" spans="1:14" x14ac:dyDescent="0.35">
      <c r="A13" s="198">
        <v>6</v>
      </c>
      <c r="B13" s="199" t="s">
        <v>291</v>
      </c>
      <c r="C13" s="200">
        <v>5000</v>
      </c>
      <c r="D13" s="200">
        <v>5000</v>
      </c>
      <c r="E13" s="201" t="s">
        <v>17</v>
      </c>
      <c r="F13" s="202" t="s">
        <v>600</v>
      </c>
      <c r="G13" s="203">
        <v>5000</v>
      </c>
      <c r="H13" s="202" t="s">
        <v>600</v>
      </c>
      <c r="I13" s="203">
        <v>5000</v>
      </c>
      <c r="J13" s="54" t="s">
        <v>18</v>
      </c>
      <c r="K13" s="204" t="s">
        <v>755</v>
      </c>
      <c r="L13" s="205" t="s">
        <v>749</v>
      </c>
    </row>
    <row r="14" spans="1:14" x14ac:dyDescent="0.35">
      <c r="A14" s="198">
        <v>7</v>
      </c>
      <c r="B14" s="199" t="s">
        <v>523</v>
      </c>
      <c r="C14" s="200">
        <v>6300</v>
      </c>
      <c r="D14" s="200">
        <v>6300</v>
      </c>
      <c r="E14" s="201" t="s">
        <v>17</v>
      </c>
      <c r="F14" s="202" t="s">
        <v>737</v>
      </c>
      <c r="G14" s="203">
        <v>6300</v>
      </c>
      <c r="H14" s="202" t="s">
        <v>737</v>
      </c>
      <c r="I14" s="203">
        <v>6300</v>
      </c>
      <c r="J14" s="54" t="s">
        <v>18</v>
      </c>
      <c r="K14" s="204" t="s">
        <v>756</v>
      </c>
      <c r="L14" s="205" t="s">
        <v>749</v>
      </c>
    </row>
    <row r="15" spans="1:14" x14ac:dyDescent="0.35">
      <c r="A15" s="198">
        <v>8</v>
      </c>
      <c r="B15" s="199" t="s">
        <v>608</v>
      </c>
      <c r="C15" s="200">
        <v>7710</v>
      </c>
      <c r="D15" s="200">
        <v>7710</v>
      </c>
      <c r="E15" s="201" t="s">
        <v>17</v>
      </c>
      <c r="F15" s="202" t="s">
        <v>738</v>
      </c>
      <c r="G15" s="203">
        <v>7710</v>
      </c>
      <c r="H15" s="202" t="s">
        <v>738</v>
      </c>
      <c r="I15" s="203">
        <v>7710</v>
      </c>
      <c r="J15" s="54" t="s">
        <v>18</v>
      </c>
      <c r="K15" s="204" t="s">
        <v>757</v>
      </c>
      <c r="L15" s="205" t="s">
        <v>749</v>
      </c>
    </row>
    <row r="16" spans="1:14" x14ac:dyDescent="0.35">
      <c r="A16" s="198">
        <v>9</v>
      </c>
      <c r="B16" s="199" t="s">
        <v>35</v>
      </c>
      <c r="C16" s="200">
        <v>1998</v>
      </c>
      <c r="D16" s="200">
        <v>1998</v>
      </c>
      <c r="E16" s="201" t="s">
        <v>17</v>
      </c>
      <c r="F16" s="202" t="s">
        <v>734</v>
      </c>
      <c r="G16" s="203">
        <v>1998</v>
      </c>
      <c r="H16" s="202" t="s">
        <v>734</v>
      </c>
      <c r="I16" s="203">
        <v>1998</v>
      </c>
      <c r="J16" s="207" t="s">
        <v>18</v>
      </c>
      <c r="K16" s="204" t="s">
        <v>758</v>
      </c>
      <c r="L16" s="205" t="s">
        <v>749</v>
      </c>
    </row>
    <row r="17" spans="1:12" x14ac:dyDescent="0.35">
      <c r="A17" s="198">
        <v>10</v>
      </c>
      <c r="B17" s="199" t="s">
        <v>725</v>
      </c>
      <c r="C17" s="200">
        <v>3700</v>
      </c>
      <c r="D17" s="200">
        <v>3700</v>
      </c>
      <c r="E17" s="201" t="s">
        <v>17</v>
      </c>
      <c r="F17" s="202" t="s">
        <v>674</v>
      </c>
      <c r="G17" s="203">
        <v>3700</v>
      </c>
      <c r="H17" s="202" t="s">
        <v>674</v>
      </c>
      <c r="I17" s="203">
        <v>3700</v>
      </c>
      <c r="J17" s="207" t="s">
        <v>18</v>
      </c>
      <c r="K17" s="204" t="s">
        <v>759</v>
      </c>
      <c r="L17" s="205" t="s">
        <v>750</v>
      </c>
    </row>
    <row r="18" spans="1:12" x14ac:dyDescent="0.35">
      <c r="A18" s="198">
        <v>11</v>
      </c>
      <c r="B18" s="208" t="s">
        <v>524</v>
      </c>
      <c r="C18" s="209">
        <v>9324</v>
      </c>
      <c r="D18" s="209">
        <v>9324</v>
      </c>
      <c r="E18" s="201" t="s">
        <v>17</v>
      </c>
      <c r="F18" s="210" t="s">
        <v>773</v>
      </c>
      <c r="G18" s="211">
        <v>9324</v>
      </c>
      <c r="H18" s="210" t="s">
        <v>773</v>
      </c>
      <c r="I18" s="211">
        <v>9324</v>
      </c>
      <c r="J18" s="207" t="s">
        <v>18</v>
      </c>
      <c r="K18" s="208" t="s">
        <v>762</v>
      </c>
      <c r="L18" s="205" t="s">
        <v>747</v>
      </c>
    </row>
    <row r="19" spans="1:12" x14ac:dyDescent="0.35">
      <c r="A19" s="198">
        <v>12</v>
      </c>
      <c r="B19" s="208" t="s">
        <v>781</v>
      </c>
      <c r="C19" s="209">
        <v>9027</v>
      </c>
      <c r="D19" s="209">
        <v>9027</v>
      </c>
      <c r="E19" s="201" t="s">
        <v>17</v>
      </c>
      <c r="F19" s="210" t="s">
        <v>602</v>
      </c>
      <c r="G19" s="211">
        <v>9027</v>
      </c>
      <c r="H19" s="210" t="s">
        <v>602</v>
      </c>
      <c r="I19" s="211">
        <v>9027</v>
      </c>
      <c r="J19" s="207" t="s">
        <v>18</v>
      </c>
      <c r="K19" s="208" t="s">
        <v>763</v>
      </c>
      <c r="L19" s="205" t="s">
        <v>747</v>
      </c>
    </row>
    <row r="20" spans="1:12" x14ac:dyDescent="0.35">
      <c r="A20" s="198">
        <v>13</v>
      </c>
      <c r="B20" s="208" t="s">
        <v>521</v>
      </c>
      <c r="C20" s="209">
        <v>14107</v>
      </c>
      <c r="D20" s="209">
        <v>14107</v>
      </c>
      <c r="E20" s="201" t="s">
        <v>17</v>
      </c>
      <c r="F20" s="210" t="s">
        <v>602</v>
      </c>
      <c r="G20" s="211">
        <v>14107</v>
      </c>
      <c r="H20" s="210" t="s">
        <v>602</v>
      </c>
      <c r="I20" s="211">
        <v>14107</v>
      </c>
      <c r="J20" s="207" t="s">
        <v>18</v>
      </c>
      <c r="K20" s="208" t="s">
        <v>764</v>
      </c>
      <c r="L20" s="205" t="s">
        <v>747</v>
      </c>
    </row>
    <row r="21" spans="1:12" ht="31.5" x14ac:dyDescent="0.35">
      <c r="A21" s="198">
        <v>14</v>
      </c>
      <c r="B21" s="208" t="s">
        <v>778</v>
      </c>
      <c r="C21" s="209">
        <v>22000</v>
      </c>
      <c r="D21" s="209">
        <v>22000</v>
      </c>
      <c r="E21" s="201" t="s">
        <v>17</v>
      </c>
      <c r="F21" s="210" t="s">
        <v>774</v>
      </c>
      <c r="G21" s="211">
        <v>22000</v>
      </c>
      <c r="H21" s="210" t="s">
        <v>774</v>
      </c>
      <c r="I21" s="211">
        <v>22000</v>
      </c>
      <c r="J21" s="207" t="s">
        <v>18</v>
      </c>
      <c r="K21" s="208" t="s">
        <v>765</v>
      </c>
      <c r="L21" s="205" t="s">
        <v>747</v>
      </c>
    </row>
    <row r="22" spans="1:12" x14ac:dyDescent="0.35">
      <c r="A22" s="214"/>
      <c r="B22" s="233" t="s">
        <v>402</v>
      </c>
      <c r="C22" s="234">
        <f>SUM(C8:C21)</f>
        <v>423050.6</v>
      </c>
      <c r="D22" s="216"/>
      <c r="E22" s="217"/>
      <c r="F22" s="215"/>
      <c r="G22" s="216"/>
      <c r="H22" s="215"/>
      <c r="I22" s="216"/>
      <c r="J22" s="218"/>
      <c r="K22" s="215"/>
      <c r="L22" s="219"/>
    </row>
    <row r="23" spans="1:12" x14ac:dyDescent="0.35">
      <c r="A23" s="220"/>
      <c r="B23" s="221"/>
      <c r="C23" s="222"/>
      <c r="D23" s="222"/>
      <c r="E23" s="223"/>
      <c r="F23" s="221"/>
      <c r="G23" s="222"/>
      <c r="H23" s="221"/>
      <c r="I23" s="222"/>
      <c r="J23" s="224"/>
      <c r="K23" s="221"/>
      <c r="L23" s="225"/>
    </row>
    <row r="24" spans="1:12" x14ac:dyDescent="0.35">
      <c r="A24" s="226"/>
      <c r="B24" s="212"/>
      <c r="C24" s="227"/>
      <c r="D24" s="227"/>
      <c r="E24" s="228"/>
      <c r="F24" s="212"/>
      <c r="G24" s="227"/>
      <c r="H24" s="212"/>
      <c r="I24" s="227"/>
      <c r="J24" s="229"/>
      <c r="K24" s="212"/>
      <c r="L24" s="230"/>
    </row>
    <row r="25" spans="1:12" x14ac:dyDescent="0.35">
      <c r="A25" s="313" t="s">
        <v>3</v>
      </c>
      <c r="B25" s="315" t="s">
        <v>4</v>
      </c>
      <c r="C25" s="194" t="s">
        <v>5</v>
      </c>
      <c r="D25" s="315" t="s">
        <v>7</v>
      </c>
      <c r="E25" s="313" t="s">
        <v>8</v>
      </c>
      <c r="F25" s="317" t="s">
        <v>9</v>
      </c>
      <c r="G25" s="318"/>
      <c r="H25" s="317" t="s">
        <v>11</v>
      </c>
      <c r="I25" s="318"/>
      <c r="J25" s="195" t="s">
        <v>13</v>
      </c>
      <c r="K25" s="307" t="s">
        <v>15</v>
      </c>
      <c r="L25" s="308"/>
    </row>
    <row r="26" spans="1:12" x14ac:dyDescent="0.35">
      <c r="A26" s="314"/>
      <c r="B26" s="316"/>
      <c r="C26" s="196" t="s">
        <v>6</v>
      </c>
      <c r="D26" s="316"/>
      <c r="E26" s="314"/>
      <c r="F26" s="309" t="s">
        <v>10</v>
      </c>
      <c r="G26" s="310"/>
      <c r="H26" s="309" t="s">
        <v>12</v>
      </c>
      <c r="I26" s="310"/>
      <c r="J26" s="197" t="s">
        <v>14</v>
      </c>
      <c r="K26" s="311" t="s">
        <v>86</v>
      </c>
      <c r="L26" s="312"/>
    </row>
    <row r="27" spans="1:12" ht="31.5" x14ac:dyDescent="0.35">
      <c r="A27" s="198">
        <v>15</v>
      </c>
      <c r="B27" s="208" t="s">
        <v>779</v>
      </c>
      <c r="C27" s="209">
        <v>8000</v>
      </c>
      <c r="D27" s="209">
        <v>8000</v>
      </c>
      <c r="E27" s="201" t="s">
        <v>17</v>
      </c>
      <c r="F27" s="210" t="s">
        <v>774</v>
      </c>
      <c r="G27" s="211">
        <v>8000</v>
      </c>
      <c r="H27" s="210" t="s">
        <v>774</v>
      </c>
      <c r="I27" s="211">
        <v>8000</v>
      </c>
      <c r="J27" s="207" t="s">
        <v>18</v>
      </c>
      <c r="K27" s="208" t="s">
        <v>766</v>
      </c>
      <c r="L27" s="205" t="s">
        <v>747</v>
      </c>
    </row>
    <row r="28" spans="1:12" ht="31.5" x14ac:dyDescent="0.35">
      <c r="A28" s="198">
        <v>16</v>
      </c>
      <c r="B28" s="208" t="s">
        <v>782</v>
      </c>
      <c r="C28" s="209">
        <v>44000</v>
      </c>
      <c r="D28" s="209">
        <v>44000</v>
      </c>
      <c r="E28" s="201" t="s">
        <v>17</v>
      </c>
      <c r="F28" s="210" t="s">
        <v>775</v>
      </c>
      <c r="G28" s="211">
        <v>44000</v>
      </c>
      <c r="H28" s="210" t="s">
        <v>775</v>
      </c>
      <c r="I28" s="211">
        <v>44000</v>
      </c>
      <c r="J28" s="207" t="s">
        <v>18</v>
      </c>
      <c r="K28" s="208" t="s">
        <v>767</v>
      </c>
      <c r="L28" s="205" t="s">
        <v>748</v>
      </c>
    </row>
    <row r="29" spans="1:12" x14ac:dyDescent="0.35">
      <c r="A29" s="198">
        <v>17</v>
      </c>
      <c r="B29" s="208" t="s">
        <v>523</v>
      </c>
      <c r="C29" s="209">
        <v>5600</v>
      </c>
      <c r="D29" s="209">
        <v>5600</v>
      </c>
      <c r="E29" s="201" t="s">
        <v>17</v>
      </c>
      <c r="F29" s="210" t="s">
        <v>776</v>
      </c>
      <c r="G29" s="211">
        <v>5600</v>
      </c>
      <c r="H29" s="210" t="s">
        <v>776</v>
      </c>
      <c r="I29" s="211">
        <v>5600</v>
      </c>
      <c r="J29" s="207" t="s">
        <v>18</v>
      </c>
      <c r="K29" s="208" t="s">
        <v>768</v>
      </c>
      <c r="L29" s="205" t="s">
        <v>760</v>
      </c>
    </row>
    <row r="30" spans="1:12" x14ac:dyDescent="0.35">
      <c r="A30" s="198">
        <v>18</v>
      </c>
      <c r="B30" s="208" t="s">
        <v>521</v>
      </c>
      <c r="C30" s="209">
        <v>9110</v>
      </c>
      <c r="D30" s="209">
        <v>9110</v>
      </c>
      <c r="E30" s="201" t="s">
        <v>17</v>
      </c>
      <c r="F30" s="210" t="s">
        <v>776</v>
      </c>
      <c r="G30" s="211">
        <v>9110</v>
      </c>
      <c r="H30" s="210" t="s">
        <v>776</v>
      </c>
      <c r="I30" s="211">
        <v>9110</v>
      </c>
      <c r="J30" s="207" t="s">
        <v>18</v>
      </c>
      <c r="K30" s="208" t="s">
        <v>769</v>
      </c>
      <c r="L30" s="205" t="s">
        <v>760</v>
      </c>
    </row>
    <row r="31" spans="1:12" x14ac:dyDescent="0.35">
      <c r="A31" s="198">
        <v>19</v>
      </c>
      <c r="B31" s="208" t="s">
        <v>524</v>
      </c>
      <c r="C31" s="209">
        <v>18369</v>
      </c>
      <c r="D31" s="209">
        <v>18369</v>
      </c>
      <c r="E31" s="201" t="s">
        <v>17</v>
      </c>
      <c r="F31" s="210" t="s">
        <v>776</v>
      </c>
      <c r="G31" s="211">
        <v>18369</v>
      </c>
      <c r="H31" s="210" t="s">
        <v>776</v>
      </c>
      <c r="I31" s="211">
        <v>18369</v>
      </c>
      <c r="J31" s="207" t="s">
        <v>18</v>
      </c>
      <c r="K31" s="208" t="s">
        <v>770</v>
      </c>
      <c r="L31" s="205" t="s">
        <v>761</v>
      </c>
    </row>
    <row r="32" spans="1:12" x14ac:dyDescent="0.35">
      <c r="A32" s="198">
        <v>20</v>
      </c>
      <c r="B32" s="208" t="s">
        <v>780</v>
      </c>
      <c r="C32" s="209">
        <v>22000</v>
      </c>
      <c r="D32" s="209">
        <v>22000</v>
      </c>
      <c r="E32" s="201" t="s">
        <v>17</v>
      </c>
      <c r="F32" s="210" t="s">
        <v>777</v>
      </c>
      <c r="G32" s="211">
        <v>22000</v>
      </c>
      <c r="H32" s="210" t="s">
        <v>777</v>
      </c>
      <c r="I32" s="211">
        <v>22000</v>
      </c>
      <c r="J32" s="207" t="s">
        <v>18</v>
      </c>
      <c r="K32" s="208" t="s">
        <v>771</v>
      </c>
      <c r="L32" s="205" t="s">
        <v>761</v>
      </c>
    </row>
    <row r="33" spans="1:12" x14ac:dyDescent="0.35">
      <c r="A33" s="198">
        <v>21</v>
      </c>
      <c r="B33" s="208" t="s">
        <v>862</v>
      </c>
      <c r="C33" s="209">
        <v>6500</v>
      </c>
      <c r="D33" s="209">
        <v>6500</v>
      </c>
      <c r="E33" s="201" t="s">
        <v>17</v>
      </c>
      <c r="F33" s="210" t="s">
        <v>773</v>
      </c>
      <c r="G33" s="211">
        <v>6500</v>
      </c>
      <c r="H33" s="210" t="s">
        <v>773</v>
      </c>
      <c r="I33" s="211">
        <v>6500</v>
      </c>
      <c r="J33" s="207" t="s">
        <v>18</v>
      </c>
      <c r="K33" s="208" t="s">
        <v>772</v>
      </c>
      <c r="L33" s="205" t="s">
        <v>750</v>
      </c>
    </row>
    <row r="34" spans="1:12" x14ac:dyDescent="0.35">
      <c r="B34" s="233" t="s">
        <v>402</v>
      </c>
      <c r="C34" s="235">
        <f>SUM(C27:C33)</f>
        <v>113579</v>
      </c>
      <c r="L34" s="237"/>
    </row>
    <row r="35" spans="1:12" x14ac:dyDescent="0.35">
      <c r="B35" s="236" t="s">
        <v>317</v>
      </c>
      <c r="C35" s="235">
        <f>C22+C34</f>
        <v>536629.6</v>
      </c>
      <c r="L35" s="238"/>
    </row>
    <row r="36" spans="1:12" x14ac:dyDescent="0.35">
      <c r="L36" s="238"/>
    </row>
  </sheetData>
  <mergeCells count="23">
    <mergeCell ref="F7:G7"/>
    <mergeCell ref="H7:I7"/>
    <mergeCell ref="K7:L7"/>
    <mergeCell ref="A2:L2"/>
    <mergeCell ref="A3:L3"/>
    <mergeCell ref="A4:L4"/>
    <mergeCell ref="A6:A7"/>
    <mergeCell ref="B6:B7"/>
    <mergeCell ref="D6:D7"/>
    <mergeCell ref="E6:E7"/>
    <mergeCell ref="F6:G6"/>
    <mergeCell ref="H6:I6"/>
    <mergeCell ref="K6:L6"/>
    <mergeCell ref="K25:L25"/>
    <mergeCell ref="F26:G26"/>
    <mergeCell ref="H26:I26"/>
    <mergeCell ref="K26:L26"/>
    <mergeCell ref="A25:A26"/>
    <mergeCell ref="B25:B26"/>
    <mergeCell ref="D25:D26"/>
    <mergeCell ref="E25:E26"/>
    <mergeCell ref="F25:G25"/>
    <mergeCell ref="H25:I25"/>
  </mergeCells>
  <pageMargins left="0.31496062992125984" right="0.11811023622047245" top="0.55118110236220474" bottom="0.35433070866141736" header="0.31496062992125984" footer="0.31496062992125984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C9BF-B68C-41B9-99B2-84829EA522DA}">
  <sheetPr>
    <tabColor rgb="FFC00000"/>
  </sheetPr>
  <dimension ref="A1:N94"/>
  <sheetViews>
    <sheetView topLeftCell="A85" zoomScaleNormal="100" workbookViewId="0">
      <selection activeCell="A23" sqref="A23:L24"/>
    </sheetView>
  </sheetViews>
  <sheetFormatPr defaultRowHeight="21" x14ac:dyDescent="0.35"/>
  <cols>
    <col min="1" max="1" width="3.875" style="179" customWidth="1"/>
    <col min="2" max="2" width="19.25" style="180" customWidth="1"/>
    <col min="3" max="3" width="11.125" style="181" customWidth="1"/>
    <col min="4" max="4" width="8.5" style="182" customWidth="1"/>
    <col min="5" max="5" width="9.375" style="183" customWidth="1"/>
    <col min="6" max="6" width="16" style="183" customWidth="1"/>
    <col min="7" max="7" width="8.25" style="184" customWidth="1"/>
    <col min="8" max="8" width="12.375" style="184" customWidth="1"/>
    <col min="9" max="9" width="8.375" style="180" customWidth="1"/>
    <col min="10" max="10" width="12.125" style="185" customWidth="1"/>
    <col min="11" max="11" width="10.875" style="180" customWidth="1"/>
    <col min="12" max="12" width="8.375" style="213" customWidth="1"/>
    <col min="13" max="16384" width="9" style="180"/>
  </cols>
  <sheetData>
    <row r="1" spans="1:14" x14ac:dyDescent="0.35">
      <c r="L1" s="186" t="s">
        <v>16</v>
      </c>
    </row>
    <row r="2" spans="1:14" x14ac:dyDescent="0.35">
      <c r="A2" s="319" t="s">
        <v>885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4" x14ac:dyDescent="0.35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4" x14ac:dyDescent="0.35">
      <c r="A4" s="319" t="s">
        <v>886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4" ht="9.75" customHeight="1" x14ac:dyDescent="0.35">
      <c r="A5" s="187"/>
      <c r="B5" s="188"/>
      <c r="C5" s="189"/>
      <c r="D5" s="190"/>
      <c r="E5" s="191"/>
      <c r="F5" s="191"/>
      <c r="G5" s="192"/>
      <c r="H5" s="192"/>
      <c r="I5" s="188"/>
      <c r="J5" s="193"/>
      <c r="K5" s="188"/>
      <c r="L5" s="188"/>
    </row>
    <row r="6" spans="1:14" x14ac:dyDescent="0.35">
      <c r="A6" s="291" t="s">
        <v>3</v>
      </c>
      <c r="B6" s="291" t="s">
        <v>4</v>
      </c>
      <c r="C6" s="126" t="s">
        <v>5</v>
      </c>
      <c r="D6" s="291" t="s">
        <v>7</v>
      </c>
      <c r="E6" s="291" t="s">
        <v>8</v>
      </c>
      <c r="F6" s="127" t="s">
        <v>9</v>
      </c>
      <c r="G6" s="127" t="s">
        <v>11</v>
      </c>
      <c r="H6" s="127" t="s">
        <v>13</v>
      </c>
      <c r="I6" s="293" t="s">
        <v>15</v>
      </c>
      <c r="J6" s="294"/>
      <c r="K6" s="307" t="s">
        <v>15</v>
      </c>
      <c r="L6" s="308"/>
    </row>
    <row r="7" spans="1:14" x14ac:dyDescent="0.35">
      <c r="A7" s="292"/>
      <c r="B7" s="292"/>
      <c r="C7" s="128" t="s">
        <v>6</v>
      </c>
      <c r="D7" s="292"/>
      <c r="E7" s="292"/>
      <c r="F7" s="129" t="s">
        <v>10</v>
      </c>
      <c r="G7" s="129" t="s">
        <v>12</v>
      </c>
      <c r="H7" s="129" t="s">
        <v>14</v>
      </c>
      <c r="I7" s="295" t="s">
        <v>86</v>
      </c>
      <c r="J7" s="296"/>
      <c r="K7" s="311" t="s">
        <v>86</v>
      </c>
      <c r="L7" s="312"/>
    </row>
    <row r="8" spans="1:14" x14ac:dyDescent="0.35">
      <c r="A8" s="198">
        <v>1</v>
      </c>
      <c r="B8" s="199" t="s">
        <v>792</v>
      </c>
      <c r="C8" s="209">
        <v>7100</v>
      </c>
      <c r="D8" s="209">
        <v>7100</v>
      </c>
      <c r="E8" s="248" t="s">
        <v>17</v>
      </c>
      <c r="F8" s="208" t="s">
        <v>790</v>
      </c>
      <c r="G8" s="209">
        <v>7100</v>
      </c>
      <c r="H8" s="208" t="s">
        <v>790</v>
      </c>
      <c r="I8" s="209">
        <v>7100</v>
      </c>
      <c r="J8" s="199" t="s">
        <v>18</v>
      </c>
      <c r="K8" s="208" t="s">
        <v>786</v>
      </c>
      <c r="L8" s="205" t="s">
        <v>783</v>
      </c>
    </row>
    <row r="9" spans="1:14" x14ac:dyDescent="0.35">
      <c r="A9" s="198">
        <v>2</v>
      </c>
      <c r="B9" s="199" t="s">
        <v>524</v>
      </c>
      <c r="C9" s="209">
        <v>14128</v>
      </c>
      <c r="D9" s="209">
        <v>14128</v>
      </c>
      <c r="E9" s="248" t="s">
        <v>17</v>
      </c>
      <c r="F9" s="208" t="s">
        <v>602</v>
      </c>
      <c r="G9" s="209">
        <v>14128</v>
      </c>
      <c r="H9" s="208" t="s">
        <v>602</v>
      </c>
      <c r="I9" s="209">
        <v>14128</v>
      </c>
      <c r="J9" s="199" t="s">
        <v>18</v>
      </c>
      <c r="K9" s="208" t="s">
        <v>787</v>
      </c>
      <c r="L9" s="205" t="s">
        <v>784</v>
      </c>
      <c r="N9" s="206"/>
    </row>
    <row r="10" spans="1:14" x14ac:dyDescent="0.35">
      <c r="A10" s="198">
        <v>3</v>
      </c>
      <c r="B10" s="199" t="s">
        <v>524</v>
      </c>
      <c r="C10" s="209">
        <v>7708</v>
      </c>
      <c r="D10" s="209">
        <v>7708</v>
      </c>
      <c r="E10" s="248" t="s">
        <v>17</v>
      </c>
      <c r="F10" s="208" t="s">
        <v>602</v>
      </c>
      <c r="G10" s="209">
        <v>7708</v>
      </c>
      <c r="H10" s="208" t="s">
        <v>602</v>
      </c>
      <c r="I10" s="209">
        <v>7708</v>
      </c>
      <c r="J10" s="199" t="s">
        <v>18</v>
      </c>
      <c r="K10" s="208" t="s">
        <v>788</v>
      </c>
      <c r="L10" s="205" t="s">
        <v>785</v>
      </c>
    </row>
    <row r="11" spans="1:14" x14ac:dyDescent="0.35">
      <c r="A11" s="198">
        <v>4</v>
      </c>
      <c r="B11" s="199" t="s">
        <v>524</v>
      </c>
      <c r="C11" s="209">
        <v>16428</v>
      </c>
      <c r="D11" s="209">
        <v>16428</v>
      </c>
      <c r="E11" s="248" t="s">
        <v>17</v>
      </c>
      <c r="F11" s="208" t="s">
        <v>791</v>
      </c>
      <c r="G11" s="209">
        <v>16428</v>
      </c>
      <c r="H11" s="208" t="s">
        <v>791</v>
      </c>
      <c r="I11" s="209">
        <v>16428</v>
      </c>
      <c r="J11" s="199" t="s">
        <v>18</v>
      </c>
      <c r="K11" s="208" t="s">
        <v>789</v>
      </c>
      <c r="L11" s="205" t="s">
        <v>785</v>
      </c>
    </row>
    <row r="12" spans="1:14" x14ac:dyDescent="0.35">
      <c r="A12" s="198">
        <v>5</v>
      </c>
      <c r="B12" s="208" t="s">
        <v>35</v>
      </c>
      <c r="C12" s="239">
        <v>2680.25</v>
      </c>
      <c r="D12" s="239">
        <v>2680.25</v>
      </c>
      <c r="E12" s="248" t="s">
        <v>17</v>
      </c>
      <c r="F12" s="204" t="s">
        <v>853</v>
      </c>
      <c r="G12" s="239">
        <v>2680.25</v>
      </c>
      <c r="H12" s="204" t="s">
        <v>853</v>
      </c>
      <c r="I12" s="239">
        <v>2680.25</v>
      </c>
      <c r="J12" s="199" t="s">
        <v>18</v>
      </c>
      <c r="K12" s="204" t="s">
        <v>793</v>
      </c>
      <c r="L12" s="205" t="s">
        <v>783</v>
      </c>
    </row>
    <row r="13" spans="1:14" ht="31.5" x14ac:dyDescent="0.35">
      <c r="A13" s="198">
        <v>6</v>
      </c>
      <c r="B13" s="208" t="s">
        <v>35</v>
      </c>
      <c r="C13" s="239">
        <v>990</v>
      </c>
      <c r="D13" s="239">
        <v>990</v>
      </c>
      <c r="E13" s="248" t="s">
        <v>17</v>
      </c>
      <c r="F13" s="204" t="s">
        <v>723</v>
      </c>
      <c r="G13" s="239">
        <v>990</v>
      </c>
      <c r="H13" s="204" t="s">
        <v>723</v>
      </c>
      <c r="I13" s="239">
        <v>990</v>
      </c>
      <c r="J13" s="199" t="s">
        <v>18</v>
      </c>
      <c r="K13" s="204" t="s">
        <v>794</v>
      </c>
      <c r="L13" s="205" t="s">
        <v>783</v>
      </c>
    </row>
    <row r="14" spans="1:14" ht="52.5" x14ac:dyDescent="0.35">
      <c r="A14" s="198">
        <v>7</v>
      </c>
      <c r="B14" s="208" t="s">
        <v>857</v>
      </c>
      <c r="C14" s="239">
        <v>1600</v>
      </c>
      <c r="D14" s="239">
        <v>1600</v>
      </c>
      <c r="E14" s="248" t="s">
        <v>17</v>
      </c>
      <c r="F14" s="204" t="s">
        <v>854</v>
      </c>
      <c r="G14" s="239">
        <v>1600</v>
      </c>
      <c r="H14" s="204" t="s">
        <v>854</v>
      </c>
      <c r="I14" s="239">
        <v>1600</v>
      </c>
      <c r="J14" s="199" t="s">
        <v>18</v>
      </c>
      <c r="K14" s="204" t="s">
        <v>795</v>
      </c>
      <c r="L14" s="205" t="s">
        <v>783</v>
      </c>
    </row>
    <row r="15" spans="1:14" ht="52.5" x14ac:dyDescent="0.35">
      <c r="A15" s="198">
        <v>8</v>
      </c>
      <c r="B15" s="208" t="s">
        <v>858</v>
      </c>
      <c r="C15" s="239">
        <v>13993.55</v>
      </c>
      <c r="D15" s="239">
        <v>13993.55</v>
      </c>
      <c r="E15" s="248" t="s">
        <v>17</v>
      </c>
      <c r="F15" s="204" t="s">
        <v>855</v>
      </c>
      <c r="G15" s="239">
        <v>13993.55</v>
      </c>
      <c r="H15" s="204" t="s">
        <v>855</v>
      </c>
      <c r="I15" s="239">
        <v>13993.55</v>
      </c>
      <c r="J15" s="199" t="s">
        <v>18</v>
      </c>
      <c r="K15" s="204" t="s">
        <v>796</v>
      </c>
      <c r="L15" s="205" t="s">
        <v>847</v>
      </c>
    </row>
    <row r="16" spans="1:14" ht="31.5" x14ac:dyDescent="0.35">
      <c r="A16" s="198">
        <v>9</v>
      </c>
      <c r="B16" s="208" t="s">
        <v>859</v>
      </c>
      <c r="C16" s="239">
        <v>20158.599999999999</v>
      </c>
      <c r="D16" s="239">
        <v>20158.599999999999</v>
      </c>
      <c r="E16" s="248" t="s">
        <v>17</v>
      </c>
      <c r="F16" s="204" t="s">
        <v>722</v>
      </c>
      <c r="G16" s="239">
        <v>20158.599999999999</v>
      </c>
      <c r="H16" s="204" t="s">
        <v>722</v>
      </c>
      <c r="I16" s="239">
        <v>20158.599999999999</v>
      </c>
      <c r="J16" s="199" t="s">
        <v>18</v>
      </c>
      <c r="K16" s="204" t="s">
        <v>797</v>
      </c>
      <c r="L16" s="205" t="s">
        <v>848</v>
      </c>
    </row>
    <row r="17" spans="1:12" ht="31.5" x14ac:dyDescent="0.35">
      <c r="A17" s="198">
        <v>10</v>
      </c>
      <c r="B17" s="208" t="s">
        <v>859</v>
      </c>
      <c r="C17" s="239">
        <v>3739.5</v>
      </c>
      <c r="D17" s="239">
        <v>3739.5</v>
      </c>
      <c r="E17" s="248" t="s">
        <v>17</v>
      </c>
      <c r="F17" s="204" t="s">
        <v>722</v>
      </c>
      <c r="G17" s="239">
        <v>3739.5</v>
      </c>
      <c r="H17" s="204" t="s">
        <v>722</v>
      </c>
      <c r="I17" s="239">
        <v>3739.5</v>
      </c>
      <c r="J17" s="199" t="s">
        <v>18</v>
      </c>
      <c r="K17" s="204" t="s">
        <v>798</v>
      </c>
      <c r="L17" s="205" t="s">
        <v>848</v>
      </c>
    </row>
    <row r="18" spans="1:12" ht="31.5" x14ac:dyDescent="0.35">
      <c r="A18" s="198">
        <v>11</v>
      </c>
      <c r="B18" s="208" t="s">
        <v>860</v>
      </c>
      <c r="C18" s="239">
        <v>1943.4</v>
      </c>
      <c r="D18" s="239">
        <v>1943.4</v>
      </c>
      <c r="E18" s="248" t="s">
        <v>17</v>
      </c>
      <c r="F18" s="204" t="s">
        <v>722</v>
      </c>
      <c r="G18" s="239">
        <v>1943.4</v>
      </c>
      <c r="H18" s="204" t="s">
        <v>722</v>
      </c>
      <c r="I18" s="239">
        <v>1943.4</v>
      </c>
      <c r="J18" s="199" t="s">
        <v>18</v>
      </c>
      <c r="K18" s="204" t="s">
        <v>799</v>
      </c>
      <c r="L18" s="205" t="s">
        <v>848</v>
      </c>
    </row>
    <row r="19" spans="1:12" x14ac:dyDescent="0.35">
      <c r="A19" s="198">
        <v>12</v>
      </c>
      <c r="B19" s="208" t="s">
        <v>21</v>
      </c>
      <c r="C19" s="239">
        <v>13994</v>
      </c>
      <c r="D19" s="239">
        <v>13994</v>
      </c>
      <c r="E19" s="248" t="s">
        <v>17</v>
      </c>
      <c r="F19" s="204" t="s">
        <v>717</v>
      </c>
      <c r="G19" s="239">
        <v>13994</v>
      </c>
      <c r="H19" s="204" t="s">
        <v>717</v>
      </c>
      <c r="I19" s="239">
        <v>13994</v>
      </c>
      <c r="J19" s="199" t="s">
        <v>18</v>
      </c>
      <c r="K19" s="204" t="s">
        <v>800</v>
      </c>
      <c r="L19" s="205" t="s">
        <v>849</v>
      </c>
    </row>
    <row r="20" spans="1:12" x14ac:dyDescent="0.35">
      <c r="A20" s="214"/>
      <c r="B20" s="233" t="s">
        <v>402</v>
      </c>
      <c r="C20" s="245">
        <f>SUM(C8:C19)</f>
        <v>104463.29999999999</v>
      </c>
      <c r="D20" s="240"/>
      <c r="E20" s="217"/>
      <c r="F20" s="241"/>
      <c r="G20" s="240"/>
      <c r="H20" s="241"/>
      <c r="I20" s="240"/>
      <c r="J20" s="218"/>
      <c r="K20" s="241"/>
      <c r="L20" s="219"/>
    </row>
    <row r="21" spans="1:12" x14ac:dyDescent="0.35">
      <c r="A21" s="220"/>
      <c r="B21" s="221"/>
      <c r="C21" s="242"/>
      <c r="D21" s="242"/>
      <c r="E21" s="223"/>
      <c r="F21" s="243"/>
      <c r="G21" s="242"/>
      <c r="H21" s="243"/>
      <c r="I21" s="242"/>
      <c r="J21" s="224"/>
      <c r="K21" s="243"/>
      <c r="L21" s="225"/>
    </row>
    <row r="22" spans="1:12" x14ac:dyDescent="0.35">
      <c r="A22" s="220"/>
      <c r="B22" s="221"/>
      <c r="C22" s="242"/>
      <c r="D22" s="242"/>
      <c r="E22" s="223"/>
      <c r="F22" s="243"/>
      <c r="G22" s="242"/>
      <c r="H22" s="243"/>
      <c r="I22" s="242"/>
      <c r="J22" s="224"/>
      <c r="K22" s="243"/>
      <c r="L22" s="225"/>
    </row>
    <row r="23" spans="1:12" x14ac:dyDescent="0.35">
      <c r="A23" s="313" t="s">
        <v>3</v>
      </c>
      <c r="B23" s="315" t="s">
        <v>4</v>
      </c>
      <c r="C23" s="194" t="s">
        <v>5</v>
      </c>
      <c r="D23" s="315" t="s">
        <v>7</v>
      </c>
      <c r="E23" s="313" t="s">
        <v>8</v>
      </c>
      <c r="F23" s="317" t="s">
        <v>9</v>
      </c>
      <c r="G23" s="318"/>
      <c r="H23" s="317" t="s">
        <v>11</v>
      </c>
      <c r="I23" s="318"/>
      <c r="J23" s="195" t="s">
        <v>13</v>
      </c>
      <c r="K23" s="307" t="s">
        <v>15</v>
      </c>
      <c r="L23" s="308"/>
    </row>
    <row r="24" spans="1:12" x14ac:dyDescent="0.35">
      <c r="A24" s="314"/>
      <c r="B24" s="316"/>
      <c r="C24" s="196" t="s">
        <v>6</v>
      </c>
      <c r="D24" s="316"/>
      <c r="E24" s="314"/>
      <c r="F24" s="309" t="s">
        <v>10</v>
      </c>
      <c r="G24" s="310"/>
      <c r="H24" s="309" t="s">
        <v>12</v>
      </c>
      <c r="I24" s="310"/>
      <c r="J24" s="197" t="s">
        <v>14</v>
      </c>
      <c r="K24" s="311" t="s">
        <v>86</v>
      </c>
      <c r="L24" s="312"/>
    </row>
    <row r="25" spans="1:12" x14ac:dyDescent="0.35">
      <c r="A25" s="198">
        <v>13</v>
      </c>
      <c r="B25" s="208" t="s">
        <v>22</v>
      </c>
      <c r="C25" s="239">
        <v>14460</v>
      </c>
      <c r="D25" s="239">
        <v>14460</v>
      </c>
      <c r="E25" s="248" t="s">
        <v>17</v>
      </c>
      <c r="F25" s="204" t="s">
        <v>719</v>
      </c>
      <c r="G25" s="239">
        <v>14460</v>
      </c>
      <c r="H25" s="204" t="s">
        <v>719</v>
      </c>
      <c r="I25" s="239">
        <v>14460</v>
      </c>
      <c r="J25" s="199" t="s">
        <v>18</v>
      </c>
      <c r="K25" s="204" t="s">
        <v>801</v>
      </c>
      <c r="L25" s="205" t="s">
        <v>849</v>
      </c>
    </row>
    <row r="26" spans="1:12" x14ac:dyDescent="0.35">
      <c r="A26" s="198">
        <v>14</v>
      </c>
      <c r="B26" s="208" t="s">
        <v>22</v>
      </c>
      <c r="C26" s="239">
        <v>14460</v>
      </c>
      <c r="D26" s="239">
        <v>14460</v>
      </c>
      <c r="E26" s="248" t="s">
        <v>17</v>
      </c>
      <c r="F26" s="204" t="s">
        <v>720</v>
      </c>
      <c r="G26" s="239">
        <v>14460</v>
      </c>
      <c r="H26" s="204" t="s">
        <v>720</v>
      </c>
      <c r="I26" s="239">
        <v>14460</v>
      </c>
      <c r="J26" s="199" t="s">
        <v>18</v>
      </c>
      <c r="K26" s="204" t="s">
        <v>802</v>
      </c>
      <c r="L26" s="205" t="s">
        <v>849</v>
      </c>
    </row>
    <row r="27" spans="1:12" ht="42" x14ac:dyDescent="0.35">
      <c r="A27" s="198">
        <v>15</v>
      </c>
      <c r="B27" s="208" t="s">
        <v>19</v>
      </c>
      <c r="C27" s="239">
        <v>13994</v>
      </c>
      <c r="D27" s="239">
        <v>13994</v>
      </c>
      <c r="E27" s="248" t="s">
        <v>17</v>
      </c>
      <c r="F27" s="204" t="s">
        <v>718</v>
      </c>
      <c r="G27" s="239">
        <v>13994</v>
      </c>
      <c r="H27" s="204" t="s">
        <v>718</v>
      </c>
      <c r="I27" s="239">
        <v>13994</v>
      </c>
      <c r="J27" s="199" t="s">
        <v>18</v>
      </c>
      <c r="K27" s="204" t="s">
        <v>803</v>
      </c>
      <c r="L27" s="205" t="s">
        <v>849</v>
      </c>
    </row>
    <row r="28" spans="1:12" x14ac:dyDescent="0.35">
      <c r="A28" s="198">
        <v>16</v>
      </c>
      <c r="B28" s="208" t="s">
        <v>22</v>
      </c>
      <c r="C28" s="239">
        <v>14460</v>
      </c>
      <c r="D28" s="239">
        <v>14460</v>
      </c>
      <c r="E28" s="248" t="s">
        <v>17</v>
      </c>
      <c r="F28" s="204" t="s">
        <v>721</v>
      </c>
      <c r="G28" s="239">
        <v>14460</v>
      </c>
      <c r="H28" s="204" t="s">
        <v>721</v>
      </c>
      <c r="I28" s="239">
        <v>14460</v>
      </c>
      <c r="J28" s="199" t="s">
        <v>18</v>
      </c>
      <c r="K28" s="204" t="s">
        <v>804</v>
      </c>
      <c r="L28" s="205" t="s">
        <v>849</v>
      </c>
    </row>
    <row r="29" spans="1:12" ht="31.5" x14ac:dyDescent="0.35">
      <c r="A29" s="198">
        <v>17</v>
      </c>
      <c r="B29" s="208" t="s">
        <v>29</v>
      </c>
      <c r="C29" s="239">
        <v>14460</v>
      </c>
      <c r="D29" s="239">
        <v>14460</v>
      </c>
      <c r="E29" s="248" t="s">
        <v>17</v>
      </c>
      <c r="F29" s="204" t="s">
        <v>706</v>
      </c>
      <c r="G29" s="239">
        <v>14460</v>
      </c>
      <c r="H29" s="204" t="s">
        <v>706</v>
      </c>
      <c r="I29" s="239">
        <v>14460</v>
      </c>
      <c r="J29" s="199" t="s">
        <v>18</v>
      </c>
      <c r="K29" s="204" t="s">
        <v>805</v>
      </c>
      <c r="L29" s="205" t="s">
        <v>849</v>
      </c>
    </row>
    <row r="30" spans="1:12" ht="31.5" x14ac:dyDescent="0.35">
      <c r="A30" s="198">
        <v>18</v>
      </c>
      <c r="B30" s="208" t="s">
        <v>29</v>
      </c>
      <c r="C30" s="239">
        <v>14460</v>
      </c>
      <c r="D30" s="239">
        <v>14460</v>
      </c>
      <c r="E30" s="248" t="s">
        <v>17</v>
      </c>
      <c r="F30" s="204" t="s">
        <v>702</v>
      </c>
      <c r="G30" s="239">
        <v>14460</v>
      </c>
      <c r="H30" s="204" t="s">
        <v>702</v>
      </c>
      <c r="I30" s="239">
        <v>14460</v>
      </c>
      <c r="J30" s="199" t="s">
        <v>18</v>
      </c>
      <c r="K30" s="204" t="s">
        <v>806</v>
      </c>
      <c r="L30" s="205" t="s">
        <v>849</v>
      </c>
    </row>
    <row r="31" spans="1:12" ht="31.5" x14ac:dyDescent="0.35">
      <c r="A31" s="198">
        <v>19</v>
      </c>
      <c r="B31" s="208" t="s">
        <v>29</v>
      </c>
      <c r="C31" s="239">
        <v>14460</v>
      </c>
      <c r="D31" s="239">
        <v>14460</v>
      </c>
      <c r="E31" s="248" t="s">
        <v>17</v>
      </c>
      <c r="F31" s="204" t="s">
        <v>703</v>
      </c>
      <c r="G31" s="239">
        <v>14460</v>
      </c>
      <c r="H31" s="204" t="s">
        <v>703</v>
      </c>
      <c r="I31" s="239">
        <v>14460</v>
      </c>
      <c r="J31" s="199" t="s">
        <v>18</v>
      </c>
      <c r="K31" s="204" t="s">
        <v>807</v>
      </c>
      <c r="L31" s="205" t="s">
        <v>850</v>
      </c>
    </row>
    <row r="32" spans="1:12" ht="31.5" x14ac:dyDescent="0.35">
      <c r="A32" s="198">
        <v>20</v>
      </c>
      <c r="B32" s="208" t="s">
        <v>29</v>
      </c>
      <c r="C32" s="239">
        <v>14460</v>
      </c>
      <c r="D32" s="239">
        <v>14460</v>
      </c>
      <c r="E32" s="248" t="s">
        <v>17</v>
      </c>
      <c r="F32" s="204" t="s">
        <v>704</v>
      </c>
      <c r="G32" s="239">
        <v>14460</v>
      </c>
      <c r="H32" s="204" t="s">
        <v>704</v>
      </c>
      <c r="I32" s="239">
        <v>14460</v>
      </c>
      <c r="J32" s="199" t="s">
        <v>18</v>
      </c>
      <c r="K32" s="204" t="s">
        <v>808</v>
      </c>
      <c r="L32" s="205" t="s">
        <v>850</v>
      </c>
    </row>
    <row r="33" spans="1:12" ht="31.5" x14ac:dyDescent="0.35">
      <c r="A33" s="198">
        <v>21</v>
      </c>
      <c r="B33" s="208" t="s">
        <v>29</v>
      </c>
      <c r="C33" s="239">
        <v>14460</v>
      </c>
      <c r="D33" s="239">
        <v>14460</v>
      </c>
      <c r="E33" s="248" t="s">
        <v>17</v>
      </c>
      <c r="F33" s="204" t="s">
        <v>705</v>
      </c>
      <c r="G33" s="239">
        <v>14460</v>
      </c>
      <c r="H33" s="204" t="s">
        <v>705</v>
      </c>
      <c r="I33" s="239">
        <v>14460</v>
      </c>
      <c r="J33" s="199" t="s">
        <v>18</v>
      </c>
      <c r="K33" s="204" t="s">
        <v>809</v>
      </c>
      <c r="L33" s="205" t="s">
        <v>850</v>
      </c>
    </row>
    <row r="34" spans="1:12" ht="31.5" x14ac:dyDescent="0.35">
      <c r="A34" s="198">
        <v>22</v>
      </c>
      <c r="B34" s="208" t="s">
        <v>29</v>
      </c>
      <c r="C34" s="239">
        <v>14460</v>
      </c>
      <c r="D34" s="239">
        <v>14460</v>
      </c>
      <c r="E34" s="248" t="s">
        <v>17</v>
      </c>
      <c r="F34" s="204" t="s">
        <v>707</v>
      </c>
      <c r="G34" s="239">
        <v>14460</v>
      </c>
      <c r="H34" s="204" t="s">
        <v>707</v>
      </c>
      <c r="I34" s="239">
        <v>14460</v>
      </c>
      <c r="J34" s="199" t="s">
        <v>18</v>
      </c>
      <c r="K34" s="204" t="s">
        <v>810</v>
      </c>
      <c r="L34" s="205" t="s">
        <v>850</v>
      </c>
    </row>
    <row r="35" spans="1:12" ht="31.5" x14ac:dyDescent="0.35">
      <c r="A35" s="198">
        <v>23</v>
      </c>
      <c r="B35" s="208" t="s">
        <v>29</v>
      </c>
      <c r="C35" s="239">
        <v>14460</v>
      </c>
      <c r="D35" s="239">
        <v>14460</v>
      </c>
      <c r="E35" s="248" t="s">
        <v>17</v>
      </c>
      <c r="F35" s="204" t="s">
        <v>694</v>
      </c>
      <c r="G35" s="239">
        <v>14460</v>
      </c>
      <c r="H35" s="204" t="s">
        <v>694</v>
      </c>
      <c r="I35" s="239">
        <v>14460</v>
      </c>
      <c r="J35" s="199" t="s">
        <v>18</v>
      </c>
      <c r="K35" s="204" t="s">
        <v>811</v>
      </c>
      <c r="L35" s="205" t="s">
        <v>850</v>
      </c>
    </row>
    <row r="36" spans="1:12" ht="31.5" x14ac:dyDescent="0.35">
      <c r="A36" s="198">
        <v>24</v>
      </c>
      <c r="B36" s="208" t="s">
        <v>29</v>
      </c>
      <c r="C36" s="239">
        <v>14460</v>
      </c>
      <c r="D36" s="239">
        <v>14460</v>
      </c>
      <c r="E36" s="248" t="s">
        <v>17</v>
      </c>
      <c r="F36" s="204" t="s">
        <v>695</v>
      </c>
      <c r="G36" s="239">
        <v>14460</v>
      </c>
      <c r="H36" s="204" t="s">
        <v>695</v>
      </c>
      <c r="I36" s="239">
        <v>14460</v>
      </c>
      <c r="J36" s="199" t="s">
        <v>18</v>
      </c>
      <c r="K36" s="204" t="s">
        <v>812</v>
      </c>
      <c r="L36" s="205" t="s">
        <v>850</v>
      </c>
    </row>
    <row r="37" spans="1:12" ht="31.5" x14ac:dyDescent="0.35">
      <c r="A37" s="198">
        <v>25</v>
      </c>
      <c r="B37" s="208" t="s">
        <v>29</v>
      </c>
      <c r="C37" s="239">
        <v>14460</v>
      </c>
      <c r="D37" s="239">
        <v>14460</v>
      </c>
      <c r="E37" s="248" t="s">
        <v>17</v>
      </c>
      <c r="F37" s="204" t="s">
        <v>696</v>
      </c>
      <c r="G37" s="239">
        <v>14460</v>
      </c>
      <c r="H37" s="204" t="s">
        <v>696</v>
      </c>
      <c r="I37" s="239">
        <v>14460</v>
      </c>
      <c r="J37" s="199" t="s">
        <v>18</v>
      </c>
      <c r="K37" s="204" t="s">
        <v>813</v>
      </c>
      <c r="L37" s="205" t="s">
        <v>850</v>
      </c>
    </row>
    <row r="38" spans="1:12" ht="31.5" x14ac:dyDescent="0.35">
      <c r="A38" s="198">
        <v>26</v>
      </c>
      <c r="B38" s="208" t="s">
        <v>29</v>
      </c>
      <c r="C38" s="239">
        <v>14460</v>
      </c>
      <c r="D38" s="239">
        <v>14460</v>
      </c>
      <c r="E38" s="248" t="s">
        <v>17</v>
      </c>
      <c r="F38" s="204" t="s">
        <v>697</v>
      </c>
      <c r="G38" s="239">
        <v>14460</v>
      </c>
      <c r="H38" s="204" t="s">
        <v>697</v>
      </c>
      <c r="I38" s="239">
        <v>14460</v>
      </c>
      <c r="J38" s="199" t="s">
        <v>18</v>
      </c>
      <c r="K38" s="204" t="s">
        <v>814</v>
      </c>
      <c r="L38" s="205" t="s">
        <v>850</v>
      </c>
    </row>
    <row r="39" spans="1:12" x14ac:dyDescent="0.35">
      <c r="A39" s="214"/>
      <c r="B39" s="233" t="s">
        <v>402</v>
      </c>
      <c r="C39" s="245">
        <f>SUM(C25:C38)</f>
        <v>201974</v>
      </c>
      <c r="D39" s="240"/>
      <c r="E39" s="217"/>
      <c r="F39" s="241"/>
      <c r="G39" s="240"/>
      <c r="H39" s="241"/>
      <c r="I39" s="240"/>
      <c r="J39" s="218"/>
      <c r="K39" s="241"/>
      <c r="L39" s="219"/>
    </row>
    <row r="40" spans="1:12" x14ac:dyDescent="0.35">
      <c r="A40" s="220"/>
      <c r="B40" s="221"/>
      <c r="C40" s="242"/>
      <c r="D40" s="242"/>
      <c r="E40" s="223"/>
      <c r="F40" s="243"/>
      <c r="G40" s="242"/>
      <c r="H40" s="243"/>
      <c r="I40" s="242"/>
      <c r="J40" s="224"/>
      <c r="K40" s="243"/>
      <c r="L40" s="225"/>
    </row>
    <row r="41" spans="1:12" x14ac:dyDescent="0.35">
      <c r="A41" s="220"/>
      <c r="B41" s="221"/>
      <c r="C41" s="242"/>
      <c r="D41" s="242"/>
      <c r="E41" s="223"/>
      <c r="F41" s="243"/>
      <c r="G41" s="242"/>
      <c r="H41" s="243"/>
      <c r="I41" s="242"/>
      <c r="J41" s="224"/>
      <c r="K41" s="243"/>
      <c r="L41" s="225"/>
    </row>
    <row r="42" spans="1:12" x14ac:dyDescent="0.35">
      <c r="A42" s="313" t="s">
        <v>3</v>
      </c>
      <c r="B42" s="315" t="s">
        <v>4</v>
      </c>
      <c r="C42" s="194" t="s">
        <v>5</v>
      </c>
      <c r="D42" s="315" t="s">
        <v>7</v>
      </c>
      <c r="E42" s="313" t="s">
        <v>8</v>
      </c>
      <c r="F42" s="317" t="s">
        <v>9</v>
      </c>
      <c r="G42" s="318"/>
      <c r="H42" s="317" t="s">
        <v>11</v>
      </c>
      <c r="I42" s="318"/>
      <c r="J42" s="195" t="s">
        <v>13</v>
      </c>
      <c r="K42" s="307" t="s">
        <v>15</v>
      </c>
      <c r="L42" s="308"/>
    </row>
    <row r="43" spans="1:12" x14ac:dyDescent="0.35">
      <c r="A43" s="314"/>
      <c r="B43" s="316"/>
      <c r="C43" s="196" t="s">
        <v>6</v>
      </c>
      <c r="D43" s="316"/>
      <c r="E43" s="314"/>
      <c r="F43" s="309" t="s">
        <v>10</v>
      </c>
      <c r="G43" s="310"/>
      <c r="H43" s="309" t="s">
        <v>12</v>
      </c>
      <c r="I43" s="310"/>
      <c r="J43" s="197" t="s">
        <v>14</v>
      </c>
      <c r="K43" s="311" t="s">
        <v>86</v>
      </c>
      <c r="L43" s="312"/>
    </row>
    <row r="44" spans="1:12" ht="31.5" x14ac:dyDescent="0.35">
      <c r="A44" s="198">
        <v>27</v>
      </c>
      <c r="B44" s="208" t="s">
        <v>29</v>
      </c>
      <c r="C44" s="239">
        <v>14460</v>
      </c>
      <c r="D44" s="239">
        <v>14460</v>
      </c>
      <c r="E44" s="248" t="s">
        <v>17</v>
      </c>
      <c r="F44" s="204" t="s">
        <v>698</v>
      </c>
      <c r="G44" s="239">
        <v>14460</v>
      </c>
      <c r="H44" s="204" t="s">
        <v>698</v>
      </c>
      <c r="I44" s="239">
        <v>14460</v>
      </c>
      <c r="J44" s="199" t="s">
        <v>18</v>
      </c>
      <c r="K44" s="204" t="s">
        <v>815</v>
      </c>
      <c r="L44" s="205" t="s">
        <v>850</v>
      </c>
    </row>
    <row r="45" spans="1:12" ht="31.5" x14ac:dyDescent="0.35">
      <c r="A45" s="198">
        <v>28</v>
      </c>
      <c r="B45" s="208" t="s">
        <v>29</v>
      </c>
      <c r="C45" s="239">
        <v>14460</v>
      </c>
      <c r="D45" s="239">
        <v>14460</v>
      </c>
      <c r="E45" s="248" t="s">
        <v>17</v>
      </c>
      <c r="F45" s="204" t="s">
        <v>699</v>
      </c>
      <c r="G45" s="239">
        <v>14460</v>
      </c>
      <c r="H45" s="204" t="s">
        <v>699</v>
      </c>
      <c r="I45" s="239">
        <v>14460</v>
      </c>
      <c r="J45" s="199" t="s">
        <v>18</v>
      </c>
      <c r="K45" s="204" t="s">
        <v>816</v>
      </c>
      <c r="L45" s="205" t="s">
        <v>850</v>
      </c>
    </row>
    <row r="46" spans="1:12" ht="31.5" x14ac:dyDescent="0.35">
      <c r="A46" s="198">
        <v>29</v>
      </c>
      <c r="B46" s="208" t="s">
        <v>29</v>
      </c>
      <c r="C46" s="239">
        <v>14460</v>
      </c>
      <c r="D46" s="239">
        <v>14460</v>
      </c>
      <c r="E46" s="248" t="s">
        <v>17</v>
      </c>
      <c r="F46" s="204" t="s">
        <v>700</v>
      </c>
      <c r="G46" s="239">
        <v>14460</v>
      </c>
      <c r="H46" s="204" t="s">
        <v>700</v>
      </c>
      <c r="I46" s="239">
        <v>14460</v>
      </c>
      <c r="J46" s="199" t="s">
        <v>18</v>
      </c>
      <c r="K46" s="204" t="s">
        <v>817</v>
      </c>
      <c r="L46" s="205" t="s">
        <v>850</v>
      </c>
    </row>
    <row r="47" spans="1:12" ht="31.5" x14ac:dyDescent="0.35">
      <c r="A47" s="198">
        <v>30</v>
      </c>
      <c r="B47" s="208" t="s">
        <v>29</v>
      </c>
      <c r="C47" s="239">
        <v>14460</v>
      </c>
      <c r="D47" s="239">
        <v>14460</v>
      </c>
      <c r="E47" s="248" t="s">
        <v>17</v>
      </c>
      <c r="F47" s="204" t="s">
        <v>701</v>
      </c>
      <c r="G47" s="239">
        <v>14460</v>
      </c>
      <c r="H47" s="204" t="s">
        <v>701</v>
      </c>
      <c r="I47" s="239">
        <v>14460</v>
      </c>
      <c r="J47" s="199" t="s">
        <v>18</v>
      </c>
      <c r="K47" s="204" t="s">
        <v>818</v>
      </c>
      <c r="L47" s="205" t="s">
        <v>850</v>
      </c>
    </row>
    <row r="48" spans="1:12" ht="31.5" x14ac:dyDescent="0.35">
      <c r="A48" s="198">
        <v>31</v>
      </c>
      <c r="B48" s="208" t="s">
        <v>29</v>
      </c>
      <c r="C48" s="239">
        <v>14460</v>
      </c>
      <c r="D48" s="239">
        <v>14460</v>
      </c>
      <c r="E48" s="248" t="s">
        <v>17</v>
      </c>
      <c r="F48" s="204" t="s">
        <v>711</v>
      </c>
      <c r="G48" s="239">
        <v>14460</v>
      </c>
      <c r="H48" s="204" t="s">
        <v>711</v>
      </c>
      <c r="I48" s="239">
        <v>14460</v>
      </c>
      <c r="J48" s="199" t="s">
        <v>18</v>
      </c>
      <c r="K48" s="204" t="s">
        <v>819</v>
      </c>
      <c r="L48" s="205" t="s">
        <v>850</v>
      </c>
    </row>
    <row r="49" spans="1:12" ht="31.5" x14ac:dyDescent="0.35">
      <c r="A49" s="198">
        <v>32</v>
      </c>
      <c r="B49" s="208" t="s">
        <v>29</v>
      </c>
      <c r="C49" s="239">
        <v>14460</v>
      </c>
      <c r="D49" s="239">
        <v>14460</v>
      </c>
      <c r="E49" s="248" t="s">
        <v>17</v>
      </c>
      <c r="F49" s="204" t="s">
        <v>710</v>
      </c>
      <c r="G49" s="239">
        <v>14460</v>
      </c>
      <c r="H49" s="204" t="s">
        <v>710</v>
      </c>
      <c r="I49" s="239">
        <v>14460</v>
      </c>
      <c r="J49" s="199" t="s">
        <v>18</v>
      </c>
      <c r="K49" s="204" t="s">
        <v>820</v>
      </c>
      <c r="L49" s="205" t="s">
        <v>850</v>
      </c>
    </row>
    <row r="50" spans="1:12" ht="31.5" x14ac:dyDescent="0.35">
      <c r="A50" s="198">
        <v>33</v>
      </c>
      <c r="B50" s="208" t="s">
        <v>29</v>
      </c>
      <c r="C50" s="239">
        <v>14460</v>
      </c>
      <c r="D50" s="239">
        <v>14460</v>
      </c>
      <c r="E50" s="248" t="s">
        <v>17</v>
      </c>
      <c r="F50" s="204" t="s">
        <v>709</v>
      </c>
      <c r="G50" s="239">
        <v>14460</v>
      </c>
      <c r="H50" s="204" t="s">
        <v>709</v>
      </c>
      <c r="I50" s="239">
        <v>14460</v>
      </c>
      <c r="J50" s="199" t="s">
        <v>18</v>
      </c>
      <c r="K50" s="204" t="s">
        <v>821</v>
      </c>
      <c r="L50" s="205" t="s">
        <v>850</v>
      </c>
    </row>
    <row r="51" spans="1:12" ht="31.5" x14ac:dyDescent="0.35">
      <c r="A51" s="198">
        <v>34</v>
      </c>
      <c r="B51" s="208" t="s">
        <v>29</v>
      </c>
      <c r="C51" s="239">
        <v>18000</v>
      </c>
      <c r="D51" s="239">
        <v>18000</v>
      </c>
      <c r="E51" s="248" t="s">
        <v>17</v>
      </c>
      <c r="F51" s="204" t="s">
        <v>708</v>
      </c>
      <c r="G51" s="239">
        <v>18000</v>
      </c>
      <c r="H51" s="204" t="s">
        <v>708</v>
      </c>
      <c r="I51" s="239">
        <v>18000</v>
      </c>
      <c r="J51" s="199" t="s">
        <v>18</v>
      </c>
      <c r="K51" s="204" t="s">
        <v>822</v>
      </c>
      <c r="L51" s="205" t="s">
        <v>850</v>
      </c>
    </row>
    <row r="52" spans="1:12" ht="31.5" x14ac:dyDescent="0.35">
      <c r="A52" s="198">
        <v>35</v>
      </c>
      <c r="B52" s="208" t="s">
        <v>29</v>
      </c>
      <c r="C52" s="239">
        <v>14460</v>
      </c>
      <c r="D52" s="239">
        <v>14460</v>
      </c>
      <c r="E52" s="248" t="s">
        <v>17</v>
      </c>
      <c r="F52" s="204" t="s">
        <v>712</v>
      </c>
      <c r="G52" s="239">
        <v>14460</v>
      </c>
      <c r="H52" s="204" t="s">
        <v>712</v>
      </c>
      <c r="I52" s="239">
        <v>14460</v>
      </c>
      <c r="J52" s="199" t="s">
        <v>18</v>
      </c>
      <c r="K52" s="204" t="s">
        <v>823</v>
      </c>
      <c r="L52" s="205" t="s">
        <v>850</v>
      </c>
    </row>
    <row r="53" spans="1:12" ht="31.5" x14ac:dyDescent="0.35">
      <c r="A53" s="198">
        <v>36</v>
      </c>
      <c r="B53" s="208" t="s">
        <v>29</v>
      </c>
      <c r="C53" s="239">
        <v>14460</v>
      </c>
      <c r="D53" s="239">
        <v>14460</v>
      </c>
      <c r="E53" s="248" t="s">
        <v>17</v>
      </c>
      <c r="F53" s="204" t="s">
        <v>713</v>
      </c>
      <c r="G53" s="239">
        <v>14460</v>
      </c>
      <c r="H53" s="204" t="s">
        <v>713</v>
      </c>
      <c r="I53" s="239">
        <v>14460</v>
      </c>
      <c r="J53" s="199" t="s">
        <v>18</v>
      </c>
      <c r="K53" s="204" t="s">
        <v>824</v>
      </c>
      <c r="L53" s="205" t="s">
        <v>850</v>
      </c>
    </row>
    <row r="54" spans="1:12" ht="31.5" x14ac:dyDescent="0.35">
      <c r="A54" s="198">
        <v>37</v>
      </c>
      <c r="B54" s="208" t="s">
        <v>29</v>
      </c>
      <c r="C54" s="239">
        <v>15484</v>
      </c>
      <c r="D54" s="239">
        <v>15484</v>
      </c>
      <c r="E54" s="248" t="s">
        <v>17</v>
      </c>
      <c r="F54" s="204" t="s">
        <v>715</v>
      </c>
      <c r="G54" s="239">
        <v>15484</v>
      </c>
      <c r="H54" s="204" t="s">
        <v>715</v>
      </c>
      <c r="I54" s="239">
        <v>15484</v>
      </c>
      <c r="J54" s="199" t="s">
        <v>18</v>
      </c>
      <c r="K54" s="204" t="s">
        <v>825</v>
      </c>
      <c r="L54" s="205" t="s">
        <v>850</v>
      </c>
    </row>
    <row r="55" spans="1:12" ht="31.5" x14ac:dyDescent="0.35">
      <c r="A55" s="198">
        <v>38</v>
      </c>
      <c r="B55" s="208" t="s">
        <v>28</v>
      </c>
      <c r="C55" s="239">
        <v>14227</v>
      </c>
      <c r="D55" s="239">
        <v>14227</v>
      </c>
      <c r="E55" s="248" t="s">
        <v>17</v>
      </c>
      <c r="F55" s="204" t="s">
        <v>714</v>
      </c>
      <c r="G55" s="239">
        <v>14227</v>
      </c>
      <c r="H55" s="204" t="s">
        <v>714</v>
      </c>
      <c r="I55" s="239">
        <v>14227</v>
      </c>
      <c r="J55" s="199" t="s">
        <v>18</v>
      </c>
      <c r="K55" s="204" t="s">
        <v>826</v>
      </c>
      <c r="L55" s="205" t="s">
        <v>850</v>
      </c>
    </row>
    <row r="56" spans="1:12" ht="42" x14ac:dyDescent="0.35">
      <c r="A56" s="198">
        <v>39</v>
      </c>
      <c r="B56" s="208" t="s">
        <v>23</v>
      </c>
      <c r="C56" s="239">
        <v>13994</v>
      </c>
      <c r="D56" s="239">
        <v>13994</v>
      </c>
      <c r="E56" s="248" t="s">
        <v>17</v>
      </c>
      <c r="F56" s="204" t="s">
        <v>693</v>
      </c>
      <c r="G56" s="239">
        <v>13994</v>
      </c>
      <c r="H56" s="204" t="s">
        <v>693</v>
      </c>
      <c r="I56" s="239">
        <v>13994</v>
      </c>
      <c r="J56" s="199" t="s">
        <v>18</v>
      </c>
      <c r="K56" s="204" t="s">
        <v>827</v>
      </c>
      <c r="L56" s="205" t="s">
        <v>850</v>
      </c>
    </row>
    <row r="57" spans="1:12" x14ac:dyDescent="0.35">
      <c r="A57" s="214"/>
      <c r="B57" s="233" t="s">
        <v>402</v>
      </c>
      <c r="C57" s="245">
        <f>SUM(C44:C56)</f>
        <v>191845</v>
      </c>
      <c r="D57" s="240"/>
      <c r="E57" s="217"/>
      <c r="F57" s="241"/>
      <c r="G57" s="240"/>
      <c r="H57" s="241"/>
      <c r="I57" s="240"/>
      <c r="J57" s="218"/>
      <c r="K57" s="241"/>
      <c r="L57" s="219"/>
    </row>
    <row r="58" spans="1:12" x14ac:dyDescent="0.35">
      <c r="A58" s="220"/>
      <c r="B58" s="221"/>
      <c r="C58" s="242"/>
      <c r="D58" s="242"/>
      <c r="E58" s="223"/>
      <c r="F58" s="243"/>
      <c r="G58" s="242"/>
      <c r="H58" s="243"/>
      <c r="I58" s="242"/>
      <c r="J58" s="224"/>
      <c r="K58" s="243"/>
      <c r="L58" s="225"/>
    </row>
    <row r="59" spans="1:12" x14ac:dyDescent="0.35">
      <c r="A59" s="220"/>
      <c r="B59" s="221"/>
      <c r="C59" s="242"/>
      <c r="D59" s="242"/>
      <c r="E59" s="223"/>
      <c r="F59" s="243"/>
      <c r="G59" s="242"/>
      <c r="H59" s="243"/>
      <c r="I59" s="242"/>
      <c r="J59" s="224"/>
      <c r="K59" s="243"/>
      <c r="L59" s="225"/>
    </row>
    <row r="60" spans="1:12" x14ac:dyDescent="0.35">
      <c r="A60" s="313" t="s">
        <v>3</v>
      </c>
      <c r="B60" s="315" t="s">
        <v>4</v>
      </c>
      <c r="C60" s="194" t="s">
        <v>5</v>
      </c>
      <c r="D60" s="315" t="s">
        <v>7</v>
      </c>
      <c r="E60" s="313" t="s">
        <v>8</v>
      </c>
      <c r="F60" s="317" t="s">
        <v>9</v>
      </c>
      <c r="G60" s="318"/>
      <c r="H60" s="317" t="s">
        <v>11</v>
      </c>
      <c r="I60" s="318"/>
      <c r="J60" s="195" t="s">
        <v>13</v>
      </c>
      <c r="K60" s="307" t="s">
        <v>15</v>
      </c>
      <c r="L60" s="308"/>
    </row>
    <row r="61" spans="1:12" x14ac:dyDescent="0.35">
      <c r="A61" s="314"/>
      <c r="B61" s="316"/>
      <c r="C61" s="196" t="s">
        <v>6</v>
      </c>
      <c r="D61" s="316"/>
      <c r="E61" s="314"/>
      <c r="F61" s="309" t="s">
        <v>10</v>
      </c>
      <c r="G61" s="310"/>
      <c r="H61" s="309" t="s">
        <v>12</v>
      </c>
      <c r="I61" s="310"/>
      <c r="J61" s="197" t="s">
        <v>14</v>
      </c>
      <c r="K61" s="311" t="s">
        <v>86</v>
      </c>
      <c r="L61" s="312"/>
    </row>
    <row r="62" spans="1:12" ht="31.5" x14ac:dyDescent="0.35">
      <c r="A62" s="198">
        <v>40</v>
      </c>
      <c r="B62" s="208" t="s">
        <v>29</v>
      </c>
      <c r="C62" s="239">
        <v>13994</v>
      </c>
      <c r="D62" s="239">
        <v>13994</v>
      </c>
      <c r="E62" s="248" t="s">
        <v>17</v>
      </c>
      <c r="F62" s="204" t="s">
        <v>716</v>
      </c>
      <c r="G62" s="239">
        <v>13994</v>
      </c>
      <c r="H62" s="204" t="s">
        <v>716</v>
      </c>
      <c r="I62" s="239">
        <v>13994</v>
      </c>
      <c r="J62" s="199" t="s">
        <v>18</v>
      </c>
      <c r="K62" s="204" t="s">
        <v>828</v>
      </c>
      <c r="L62" s="205" t="s">
        <v>850</v>
      </c>
    </row>
    <row r="63" spans="1:12" ht="31.5" x14ac:dyDescent="0.35">
      <c r="A63" s="198">
        <v>41</v>
      </c>
      <c r="B63" s="208" t="s">
        <v>25</v>
      </c>
      <c r="C63" s="239">
        <v>13994</v>
      </c>
      <c r="D63" s="239">
        <v>13994</v>
      </c>
      <c r="E63" s="248" t="s">
        <v>17</v>
      </c>
      <c r="F63" s="204" t="s">
        <v>688</v>
      </c>
      <c r="G63" s="239">
        <v>13994</v>
      </c>
      <c r="H63" s="204" t="s">
        <v>688</v>
      </c>
      <c r="I63" s="239">
        <v>13994</v>
      </c>
      <c r="J63" s="199" t="s">
        <v>18</v>
      </c>
      <c r="K63" s="204" t="s">
        <v>829</v>
      </c>
      <c r="L63" s="205" t="s">
        <v>850</v>
      </c>
    </row>
    <row r="64" spans="1:12" ht="31.5" x14ac:dyDescent="0.35">
      <c r="A64" s="198">
        <v>42</v>
      </c>
      <c r="B64" s="208" t="s">
        <v>25</v>
      </c>
      <c r="C64" s="239">
        <v>13994</v>
      </c>
      <c r="D64" s="239">
        <v>13994</v>
      </c>
      <c r="E64" s="248" t="s">
        <v>17</v>
      </c>
      <c r="F64" s="204" t="s">
        <v>689</v>
      </c>
      <c r="G64" s="239">
        <v>13994</v>
      </c>
      <c r="H64" s="204" t="s">
        <v>689</v>
      </c>
      <c r="I64" s="239">
        <v>13994</v>
      </c>
      <c r="J64" s="199" t="s">
        <v>18</v>
      </c>
      <c r="K64" s="204" t="s">
        <v>830</v>
      </c>
      <c r="L64" s="205" t="s">
        <v>850</v>
      </c>
    </row>
    <row r="65" spans="1:12" ht="31.5" x14ac:dyDescent="0.35">
      <c r="A65" s="198">
        <v>43</v>
      </c>
      <c r="B65" s="208" t="s">
        <v>25</v>
      </c>
      <c r="C65" s="239">
        <v>13994</v>
      </c>
      <c r="D65" s="239">
        <v>13994</v>
      </c>
      <c r="E65" s="248" t="s">
        <v>17</v>
      </c>
      <c r="F65" s="204" t="s">
        <v>687</v>
      </c>
      <c r="G65" s="239">
        <v>13994</v>
      </c>
      <c r="H65" s="204" t="s">
        <v>687</v>
      </c>
      <c r="I65" s="239">
        <v>13994</v>
      </c>
      <c r="J65" s="199" t="s">
        <v>18</v>
      </c>
      <c r="K65" s="204" t="s">
        <v>831</v>
      </c>
      <c r="L65" s="205" t="s">
        <v>850</v>
      </c>
    </row>
    <row r="66" spans="1:12" ht="31.5" x14ac:dyDescent="0.35">
      <c r="A66" s="198">
        <v>44</v>
      </c>
      <c r="B66" s="208" t="s">
        <v>25</v>
      </c>
      <c r="C66" s="239">
        <v>13994</v>
      </c>
      <c r="D66" s="239">
        <v>13994</v>
      </c>
      <c r="E66" s="248" t="s">
        <v>17</v>
      </c>
      <c r="F66" s="204" t="s">
        <v>686</v>
      </c>
      <c r="G66" s="239">
        <v>13994</v>
      </c>
      <c r="H66" s="204" t="s">
        <v>686</v>
      </c>
      <c r="I66" s="239">
        <v>13994</v>
      </c>
      <c r="J66" s="199" t="s">
        <v>18</v>
      </c>
      <c r="K66" s="204" t="s">
        <v>832</v>
      </c>
      <c r="L66" s="205" t="s">
        <v>850</v>
      </c>
    </row>
    <row r="67" spans="1:12" x14ac:dyDescent="0.35">
      <c r="A67" s="198">
        <v>45</v>
      </c>
      <c r="B67" s="208" t="s">
        <v>456</v>
      </c>
      <c r="C67" s="239">
        <v>13994</v>
      </c>
      <c r="D67" s="239">
        <v>13994</v>
      </c>
      <c r="E67" s="248" t="s">
        <v>17</v>
      </c>
      <c r="F67" s="204" t="s">
        <v>690</v>
      </c>
      <c r="G67" s="239">
        <v>13994</v>
      </c>
      <c r="H67" s="204" t="s">
        <v>690</v>
      </c>
      <c r="I67" s="239">
        <v>13994</v>
      </c>
      <c r="J67" s="199" t="s">
        <v>18</v>
      </c>
      <c r="K67" s="204" t="s">
        <v>833</v>
      </c>
      <c r="L67" s="205" t="s">
        <v>850</v>
      </c>
    </row>
    <row r="68" spans="1:12" x14ac:dyDescent="0.35">
      <c r="A68" s="198">
        <v>46</v>
      </c>
      <c r="B68" s="208" t="s">
        <v>27</v>
      </c>
      <c r="C68" s="239">
        <v>13994</v>
      </c>
      <c r="D68" s="239">
        <v>13994</v>
      </c>
      <c r="E68" s="248" t="s">
        <v>17</v>
      </c>
      <c r="F68" s="204" t="s">
        <v>675</v>
      </c>
      <c r="G68" s="239">
        <v>13994</v>
      </c>
      <c r="H68" s="204" t="s">
        <v>675</v>
      </c>
      <c r="I68" s="239">
        <v>13994</v>
      </c>
      <c r="J68" s="199" t="s">
        <v>18</v>
      </c>
      <c r="K68" s="204" t="s">
        <v>834</v>
      </c>
      <c r="L68" s="205" t="s">
        <v>850</v>
      </c>
    </row>
    <row r="69" spans="1:12" x14ac:dyDescent="0.35">
      <c r="A69" s="198">
        <v>47</v>
      </c>
      <c r="B69" s="208" t="s">
        <v>27</v>
      </c>
      <c r="C69" s="239">
        <v>13994</v>
      </c>
      <c r="D69" s="239">
        <v>13994</v>
      </c>
      <c r="E69" s="248" t="s">
        <v>17</v>
      </c>
      <c r="F69" s="204" t="s">
        <v>676</v>
      </c>
      <c r="G69" s="239">
        <v>13994</v>
      </c>
      <c r="H69" s="204" t="s">
        <v>676</v>
      </c>
      <c r="I69" s="239">
        <v>13994</v>
      </c>
      <c r="J69" s="199" t="s">
        <v>18</v>
      </c>
      <c r="K69" s="204" t="s">
        <v>835</v>
      </c>
      <c r="L69" s="205" t="s">
        <v>850</v>
      </c>
    </row>
    <row r="70" spans="1:12" x14ac:dyDescent="0.35">
      <c r="A70" s="198">
        <v>48</v>
      </c>
      <c r="B70" s="208" t="s">
        <v>27</v>
      </c>
      <c r="C70" s="239">
        <v>13994</v>
      </c>
      <c r="D70" s="239">
        <v>13994</v>
      </c>
      <c r="E70" s="248" t="s">
        <v>17</v>
      </c>
      <c r="F70" s="204" t="s">
        <v>677</v>
      </c>
      <c r="G70" s="239">
        <v>13994</v>
      </c>
      <c r="H70" s="204" t="s">
        <v>677</v>
      </c>
      <c r="I70" s="239">
        <v>13994</v>
      </c>
      <c r="J70" s="199" t="s">
        <v>18</v>
      </c>
      <c r="K70" s="204" t="s">
        <v>836</v>
      </c>
      <c r="L70" s="205" t="s">
        <v>850</v>
      </c>
    </row>
    <row r="71" spans="1:12" ht="31.5" x14ac:dyDescent="0.35">
      <c r="A71" s="198">
        <v>49</v>
      </c>
      <c r="B71" s="208" t="s">
        <v>26</v>
      </c>
      <c r="C71" s="239">
        <v>13994</v>
      </c>
      <c r="D71" s="239">
        <v>13994</v>
      </c>
      <c r="E71" s="248" t="s">
        <v>17</v>
      </c>
      <c r="F71" s="204" t="s">
        <v>681</v>
      </c>
      <c r="G71" s="239">
        <v>13994</v>
      </c>
      <c r="H71" s="204" t="s">
        <v>681</v>
      </c>
      <c r="I71" s="239">
        <v>13994</v>
      </c>
      <c r="J71" s="199" t="s">
        <v>18</v>
      </c>
      <c r="K71" s="204" t="s">
        <v>837</v>
      </c>
      <c r="L71" s="205" t="s">
        <v>850</v>
      </c>
    </row>
    <row r="72" spans="1:12" ht="31.5" x14ac:dyDescent="0.35">
      <c r="A72" s="198">
        <v>50</v>
      </c>
      <c r="B72" s="208" t="s">
        <v>26</v>
      </c>
      <c r="C72" s="239">
        <v>14227</v>
      </c>
      <c r="D72" s="239">
        <v>14227</v>
      </c>
      <c r="E72" s="248" t="s">
        <v>17</v>
      </c>
      <c r="F72" s="204" t="s">
        <v>684</v>
      </c>
      <c r="G72" s="239">
        <v>14227</v>
      </c>
      <c r="H72" s="204" t="s">
        <v>684</v>
      </c>
      <c r="I72" s="239">
        <v>14227</v>
      </c>
      <c r="J72" s="199" t="s">
        <v>18</v>
      </c>
      <c r="K72" s="204" t="s">
        <v>838</v>
      </c>
      <c r="L72" s="205" t="s">
        <v>850</v>
      </c>
    </row>
    <row r="73" spans="1:12" ht="31.5" x14ac:dyDescent="0.35">
      <c r="A73" s="198">
        <v>51</v>
      </c>
      <c r="B73" s="208" t="s">
        <v>26</v>
      </c>
      <c r="C73" s="239">
        <v>13994</v>
      </c>
      <c r="D73" s="239">
        <v>13994</v>
      </c>
      <c r="E73" s="248" t="s">
        <v>17</v>
      </c>
      <c r="F73" s="204" t="s">
        <v>679</v>
      </c>
      <c r="G73" s="239">
        <v>13994</v>
      </c>
      <c r="H73" s="204" t="s">
        <v>679</v>
      </c>
      <c r="I73" s="239">
        <v>13994</v>
      </c>
      <c r="J73" s="199" t="s">
        <v>18</v>
      </c>
      <c r="K73" s="204" t="s">
        <v>839</v>
      </c>
      <c r="L73" s="205" t="s">
        <v>850</v>
      </c>
    </row>
    <row r="74" spans="1:12" ht="31.5" x14ac:dyDescent="0.35">
      <c r="A74" s="198">
        <v>52</v>
      </c>
      <c r="B74" s="208" t="s">
        <v>26</v>
      </c>
      <c r="C74" s="239">
        <v>13994</v>
      </c>
      <c r="D74" s="239">
        <v>13994</v>
      </c>
      <c r="E74" s="248" t="s">
        <v>17</v>
      </c>
      <c r="F74" s="204" t="s">
        <v>691</v>
      </c>
      <c r="G74" s="239">
        <v>13994</v>
      </c>
      <c r="H74" s="204" t="s">
        <v>691</v>
      </c>
      <c r="I74" s="239">
        <v>13994</v>
      </c>
      <c r="J74" s="199" t="s">
        <v>18</v>
      </c>
      <c r="K74" s="204" t="s">
        <v>840</v>
      </c>
      <c r="L74" s="205" t="s">
        <v>850</v>
      </c>
    </row>
    <row r="75" spans="1:12" ht="31.5" x14ac:dyDescent="0.35">
      <c r="A75" s="198">
        <v>53</v>
      </c>
      <c r="B75" s="208" t="s">
        <v>26</v>
      </c>
      <c r="C75" s="239">
        <v>13994</v>
      </c>
      <c r="D75" s="239">
        <v>13994</v>
      </c>
      <c r="E75" s="248" t="s">
        <v>17</v>
      </c>
      <c r="F75" s="204" t="s">
        <v>685</v>
      </c>
      <c r="G75" s="239">
        <v>13994</v>
      </c>
      <c r="H75" s="204" t="s">
        <v>685</v>
      </c>
      <c r="I75" s="239">
        <v>13994</v>
      </c>
      <c r="J75" s="199" t="s">
        <v>18</v>
      </c>
      <c r="K75" s="204" t="s">
        <v>841</v>
      </c>
      <c r="L75" s="205" t="s">
        <v>850</v>
      </c>
    </row>
    <row r="76" spans="1:12" ht="31.5" x14ac:dyDescent="0.35">
      <c r="A76" s="198">
        <v>54</v>
      </c>
      <c r="B76" s="208" t="s">
        <v>26</v>
      </c>
      <c r="C76" s="239">
        <v>13994</v>
      </c>
      <c r="D76" s="239">
        <v>13994</v>
      </c>
      <c r="E76" s="248" t="s">
        <v>17</v>
      </c>
      <c r="F76" s="204" t="s">
        <v>682</v>
      </c>
      <c r="G76" s="239">
        <v>13994</v>
      </c>
      <c r="H76" s="204" t="s">
        <v>682</v>
      </c>
      <c r="I76" s="239">
        <v>13994</v>
      </c>
      <c r="J76" s="199" t="s">
        <v>18</v>
      </c>
      <c r="K76" s="204" t="s">
        <v>842</v>
      </c>
      <c r="L76" s="205" t="s">
        <v>850</v>
      </c>
    </row>
    <row r="77" spans="1:12" x14ac:dyDescent="0.35">
      <c r="A77" s="214"/>
      <c r="B77" s="233" t="s">
        <v>402</v>
      </c>
      <c r="C77" s="245">
        <f>SUM(C62:C76)</f>
        <v>210143</v>
      </c>
      <c r="D77" s="240"/>
      <c r="E77" s="217"/>
      <c r="F77" s="241"/>
      <c r="G77" s="240"/>
      <c r="H77" s="241"/>
      <c r="I77" s="240"/>
      <c r="J77" s="218"/>
      <c r="K77" s="241"/>
      <c r="L77" s="219"/>
    </row>
    <row r="78" spans="1:12" x14ac:dyDescent="0.35">
      <c r="A78" s="220"/>
      <c r="B78" s="221"/>
      <c r="C78" s="242"/>
      <c r="D78" s="242"/>
      <c r="E78" s="223"/>
      <c r="F78" s="243"/>
      <c r="G78" s="242"/>
      <c r="H78" s="243"/>
      <c r="I78" s="242"/>
      <c r="J78" s="224"/>
      <c r="K78" s="243"/>
      <c r="L78" s="225"/>
    </row>
    <row r="79" spans="1:12" x14ac:dyDescent="0.35">
      <c r="A79" s="220"/>
      <c r="B79" s="221"/>
      <c r="C79" s="242"/>
      <c r="D79" s="242"/>
      <c r="E79" s="223"/>
      <c r="F79" s="243"/>
      <c r="G79" s="242"/>
      <c r="H79" s="243"/>
      <c r="I79" s="242"/>
      <c r="J79" s="224"/>
      <c r="K79" s="243"/>
      <c r="L79" s="225"/>
    </row>
    <row r="80" spans="1:12" x14ac:dyDescent="0.35">
      <c r="A80" s="313" t="s">
        <v>3</v>
      </c>
      <c r="B80" s="315" t="s">
        <v>4</v>
      </c>
      <c r="C80" s="194" t="s">
        <v>5</v>
      </c>
      <c r="D80" s="315" t="s">
        <v>7</v>
      </c>
      <c r="E80" s="313" t="s">
        <v>8</v>
      </c>
      <c r="F80" s="317" t="s">
        <v>9</v>
      </c>
      <c r="G80" s="318"/>
      <c r="H80" s="317" t="s">
        <v>11</v>
      </c>
      <c r="I80" s="318"/>
      <c r="J80" s="195" t="s">
        <v>13</v>
      </c>
      <c r="K80" s="307" t="s">
        <v>15</v>
      </c>
      <c r="L80" s="308"/>
    </row>
    <row r="81" spans="1:12" x14ac:dyDescent="0.35">
      <c r="A81" s="314"/>
      <c r="B81" s="316"/>
      <c r="C81" s="196" t="s">
        <v>6</v>
      </c>
      <c r="D81" s="316"/>
      <c r="E81" s="314"/>
      <c r="F81" s="309" t="s">
        <v>10</v>
      </c>
      <c r="G81" s="310"/>
      <c r="H81" s="309" t="s">
        <v>12</v>
      </c>
      <c r="I81" s="310"/>
      <c r="J81" s="197" t="s">
        <v>14</v>
      </c>
      <c r="K81" s="311" t="s">
        <v>86</v>
      </c>
      <c r="L81" s="312"/>
    </row>
    <row r="82" spans="1:12" ht="21" customHeight="1" x14ac:dyDescent="0.35">
      <c r="A82" s="198">
        <v>55</v>
      </c>
      <c r="B82" s="208" t="s">
        <v>861</v>
      </c>
      <c r="C82" s="239">
        <v>1500</v>
      </c>
      <c r="D82" s="239">
        <v>1500</v>
      </c>
      <c r="E82" s="248" t="s">
        <v>17</v>
      </c>
      <c r="F82" s="204" t="s">
        <v>856</v>
      </c>
      <c r="G82" s="239">
        <v>1500</v>
      </c>
      <c r="H82" s="204" t="s">
        <v>856</v>
      </c>
      <c r="I82" s="239">
        <v>1500</v>
      </c>
      <c r="J82" s="199" t="s">
        <v>18</v>
      </c>
      <c r="K82" s="204" t="s">
        <v>843</v>
      </c>
      <c r="L82" s="205" t="s">
        <v>851</v>
      </c>
    </row>
    <row r="83" spans="1:12" x14ac:dyDescent="0.35">
      <c r="A83" s="198">
        <v>56</v>
      </c>
      <c r="B83" s="208" t="s">
        <v>27</v>
      </c>
      <c r="C83" s="239">
        <v>13994</v>
      </c>
      <c r="D83" s="239">
        <v>13994</v>
      </c>
      <c r="E83" s="248" t="s">
        <v>17</v>
      </c>
      <c r="F83" s="204" t="s">
        <v>678</v>
      </c>
      <c r="G83" s="239">
        <v>13994</v>
      </c>
      <c r="H83" s="204" t="s">
        <v>678</v>
      </c>
      <c r="I83" s="239">
        <v>13994</v>
      </c>
      <c r="J83" s="199" t="s">
        <v>18</v>
      </c>
      <c r="K83" s="204" t="s">
        <v>844</v>
      </c>
      <c r="L83" s="205" t="s">
        <v>852</v>
      </c>
    </row>
    <row r="84" spans="1:12" ht="31.5" x14ac:dyDescent="0.35">
      <c r="A84" s="198">
        <v>57</v>
      </c>
      <c r="B84" s="208" t="s">
        <v>26</v>
      </c>
      <c r="C84" s="239">
        <v>14227</v>
      </c>
      <c r="D84" s="239">
        <v>14227</v>
      </c>
      <c r="E84" s="248" t="s">
        <v>17</v>
      </c>
      <c r="F84" s="204" t="s">
        <v>683</v>
      </c>
      <c r="G84" s="239">
        <v>14227</v>
      </c>
      <c r="H84" s="204" t="s">
        <v>683</v>
      </c>
      <c r="I84" s="239">
        <v>14227</v>
      </c>
      <c r="J84" s="199" t="s">
        <v>18</v>
      </c>
      <c r="K84" s="204" t="s">
        <v>845</v>
      </c>
      <c r="L84" s="205" t="s">
        <v>852</v>
      </c>
    </row>
    <row r="85" spans="1:12" ht="42" x14ac:dyDescent="0.35">
      <c r="A85" s="198">
        <v>58</v>
      </c>
      <c r="B85" s="208" t="s">
        <v>23</v>
      </c>
      <c r="C85" s="239">
        <v>13994</v>
      </c>
      <c r="D85" s="239">
        <v>13994</v>
      </c>
      <c r="E85" s="248" t="s">
        <v>17</v>
      </c>
      <c r="F85" s="204" t="s">
        <v>692</v>
      </c>
      <c r="G85" s="239">
        <v>13994</v>
      </c>
      <c r="H85" s="204" t="s">
        <v>692</v>
      </c>
      <c r="I85" s="239">
        <v>13994</v>
      </c>
      <c r="J85" s="199" t="s">
        <v>18</v>
      </c>
      <c r="K85" s="204" t="s">
        <v>846</v>
      </c>
      <c r="L85" s="205" t="s">
        <v>852</v>
      </c>
    </row>
    <row r="86" spans="1:12" x14ac:dyDescent="0.35">
      <c r="B86" s="244" t="s">
        <v>402</v>
      </c>
      <c r="C86" s="246">
        <f>SUM(C82:C85)</f>
        <v>43715</v>
      </c>
      <c r="L86" s="237"/>
    </row>
    <row r="87" spans="1:12" x14ac:dyDescent="0.35">
      <c r="B87" s="247" t="s">
        <v>317</v>
      </c>
      <c r="C87" s="246">
        <f>C20+C39+C57+C77+C86</f>
        <v>752140.3</v>
      </c>
      <c r="L87" s="238"/>
    </row>
    <row r="88" spans="1:12" x14ac:dyDescent="0.35">
      <c r="L88" s="238"/>
    </row>
    <row r="89" spans="1:12" x14ac:dyDescent="0.35">
      <c r="L89" s="238"/>
    </row>
    <row r="90" spans="1:12" x14ac:dyDescent="0.35">
      <c r="L90" s="238"/>
    </row>
    <row r="91" spans="1:12" x14ac:dyDescent="0.35">
      <c r="L91" s="238"/>
    </row>
    <row r="92" spans="1:12" x14ac:dyDescent="0.35">
      <c r="L92" s="238"/>
    </row>
    <row r="93" spans="1:12" x14ac:dyDescent="0.35">
      <c r="L93" s="238"/>
    </row>
    <row r="94" spans="1:12" x14ac:dyDescent="0.35">
      <c r="L94" s="238"/>
    </row>
  </sheetData>
  <mergeCells count="51">
    <mergeCell ref="K7:L7"/>
    <mergeCell ref="A2:L2"/>
    <mergeCell ref="A3:L3"/>
    <mergeCell ref="A4:L4"/>
    <mergeCell ref="A6:A7"/>
    <mergeCell ref="B6:B7"/>
    <mergeCell ref="D6:D7"/>
    <mergeCell ref="E6:E7"/>
    <mergeCell ref="K6:L6"/>
    <mergeCell ref="I6:J6"/>
    <mergeCell ref="I7:J7"/>
    <mergeCell ref="F23:G23"/>
    <mergeCell ref="F24:G24"/>
    <mergeCell ref="K60:L60"/>
    <mergeCell ref="K61:L61"/>
    <mergeCell ref="K43:L43"/>
    <mergeCell ref="K42:L42"/>
    <mergeCell ref="K23:L23"/>
    <mergeCell ref="K24:L24"/>
    <mergeCell ref="H61:I61"/>
    <mergeCell ref="H60:I60"/>
    <mergeCell ref="H42:I42"/>
    <mergeCell ref="H43:I43"/>
    <mergeCell ref="H23:I23"/>
    <mergeCell ref="H24:I24"/>
    <mergeCell ref="F60:G60"/>
    <mergeCell ref="A23:A24"/>
    <mergeCell ref="B23:B24"/>
    <mergeCell ref="D23:D24"/>
    <mergeCell ref="E23:E24"/>
    <mergeCell ref="A42:A43"/>
    <mergeCell ref="B42:B43"/>
    <mergeCell ref="D42:D43"/>
    <mergeCell ref="E42:E43"/>
    <mergeCell ref="A60:A61"/>
    <mergeCell ref="B60:B61"/>
    <mergeCell ref="D60:D61"/>
    <mergeCell ref="E60:E61"/>
    <mergeCell ref="A80:A81"/>
    <mergeCell ref="B80:B81"/>
    <mergeCell ref="D80:D81"/>
    <mergeCell ref="E80:E81"/>
    <mergeCell ref="F61:G61"/>
    <mergeCell ref="F42:G42"/>
    <mergeCell ref="F80:G80"/>
    <mergeCell ref="K80:L80"/>
    <mergeCell ref="F81:G81"/>
    <mergeCell ref="H81:I81"/>
    <mergeCell ref="K81:L81"/>
    <mergeCell ref="H80:I80"/>
    <mergeCell ref="F43:G43"/>
  </mergeCells>
  <pageMargins left="0.11811023622047245" right="0.11811023622047245" top="0.55118110236220474" bottom="0.35433070866141736" header="0.31496062992125984" footer="0.31496062992125984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45B4-8DF6-4279-ACB5-4D68DF8E40E6}">
  <sheetPr>
    <tabColor rgb="FFC00000"/>
  </sheetPr>
  <dimension ref="A1:N852"/>
  <sheetViews>
    <sheetView tabSelected="1" topLeftCell="A5" zoomScaleNormal="100" workbookViewId="0">
      <selection activeCell="B9" sqref="B9"/>
    </sheetView>
  </sheetViews>
  <sheetFormatPr defaultRowHeight="21" x14ac:dyDescent="0.35"/>
  <cols>
    <col min="1" max="1" width="3.875" style="179" customWidth="1"/>
    <col min="2" max="2" width="19.25" style="180" customWidth="1"/>
    <col min="3" max="3" width="11.125" style="181" customWidth="1"/>
    <col min="4" max="4" width="8.5" style="182" customWidth="1"/>
    <col min="5" max="5" width="9.375" style="183" customWidth="1"/>
    <col min="6" max="6" width="16" style="183" customWidth="1"/>
    <col min="7" max="7" width="8.25" style="184" customWidth="1"/>
    <col min="8" max="8" width="12.375" style="184" customWidth="1"/>
    <col min="9" max="9" width="8.375" style="180" customWidth="1"/>
    <col min="10" max="10" width="12.125" style="185" customWidth="1"/>
    <col min="11" max="11" width="10.875" style="180" customWidth="1"/>
    <col min="12" max="12" width="8.375" style="213" customWidth="1"/>
    <col min="13" max="16384" width="9" style="180"/>
  </cols>
  <sheetData>
    <row r="1" spans="1:14" x14ac:dyDescent="0.35">
      <c r="L1" s="186" t="s">
        <v>16</v>
      </c>
    </row>
    <row r="2" spans="1:14" x14ac:dyDescent="0.35">
      <c r="A2" s="319" t="s">
        <v>863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4" x14ac:dyDescent="0.35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4" x14ac:dyDescent="0.35">
      <c r="A4" s="319" t="s">
        <v>864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1:14" ht="9.75" customHeight="1" x14ac:dyDescent="0.35">
      <c r="A5" s="187"/>
      <c r="B5" s="188"/>
      <c r="C5" s="189"/>
      <c r="D5" s="190"/>
      <c r="E5" s="191"/>
      <c r="F5" s="191"/>
      <c r="G5" s="192"/>
      <c r="H5" s="192"/>
      <c r="I5" s="188"/>
      <c r="J5" s="193"/>
      <c r="K5" s="188"/>
      <c r="L5" s="188"/>
    </row>
    <row r="6" spans="1:14" x14ac:dyDescent="0.35">
      <c r="A6" s="313" t="s">
        <v>3</v>
      </c>
      <c r="B6" s="315" t="s">
        <v>4</v>
      </c>
      <c r="C6" s="261" t="s">
        <v>5</v>
      </c>
      <c r="D6" s="315" t="s">
        <v>7</v>
      </c>
      <c r="E6" s="313" t="s">
        <v>8</v>
      </c>
      <c r="F6" s="317" t="s">
        <v>9</v>
      </c>
      <c r="G6" s="318"/>
      <c r="H6" s="317" t="s">
        <v>11</v>
      </c>
      <c r="I6" s="318"/>
      <c r="J6" s="231" t="s">
        <v>13</v>
      </c>
      <c r="K6" s="307" t="s">
        <v>15</v>
      </c>
      <c r="L6" s="308"/>
    </row>
    <row r="7" spans="1:14" x14ac:dyDescent="0.35">
      <c r="A7" s="314"/>
      <c r="B7" s="316"/>
      <c r="C7" s="262" t="s">
        <v>6</v>
      </c>
      <c r="D7" s="316"/>
      <c r="E7" s="314"/>
      <c r="F7" s="309" t="s">
        <v>10</v>
      </c>
      <c r="G7" s="310"/>
      <c r="H7" s="309" t="s">
        <v>12</v>
      </c>
      <c r="I7" s="310"/>
      <c r="J7" s="232" t="s">
        <v>14</v>
      </c>
      <c r="K7" s="311" t="s">
        <v>86</v>
      </c>
      <c r="L7" s="312"/>
    </row>
    <row r="8" spans="1:14" x14ac:dyDescent="0.35">
      <c r="A8" s="250">
        <v>1</v>
      </c>
      <c r="B8" s="256" t="s">
        <v>893</v>
      </c>
      <c r="C8" s="253">
        <v>8560</v>
      </c>
      <c r="D8" s="253">
        <v>8560</v>
      </c>
      <c r="E8" s="252" t="s">
        <v>17</v>
      </c>
      <c r="F8" s="257" t="s">
        <v>887</v>
      </c>
      <c r="G8" s="258">
        <v>8560</v>
      </c>
      <c r="H8" s="257" t="s">
        <v>887</v>
      </c>
      <c r="I8" s="258">
        <v>8560</v>
      </c>
      <c r="J8" s="251" t="s">
        <v>18</v>
      </c>
      <c r="K8" s="249" t="s">
        <v>872</v>
      </c>
      <c r="L8" s="254" t="s">
        <v>865</v>
      </c>
    </row>
    <row r="9" spans="1:14" x14ac:dyDescent="0.35">
      <c r="A9" s="250">
        <v>2</v>
      </c>
      <c r="B9" s="256" t="s">
        <v>894</v>
      </c>
      <c r="C9" s="253">
        <v>107000</v>
      </c>
      <c r="D9" s="253">
        <v>107000</v>
      </c>
      <c r="E9" s="252" t="s">
        <v>17</v>
      </c>
      <c r="F9" s="257" t="s">
        <v>601</v>
      </c>
      <c r="G9" s="258">
        <v>107000</v>
      </c>
      <c r="H9" s="257" t="s">
        <v>601</v>
      </c>
      <c r="I9" s="258">
        <v>107000</v>
      </c>
      <c r="J9" s="251" t="s">
        <v>18</v>
      </c>
      <c r="K9" s="249" t="s">
        <v>873</v>
      </c>
      <c r="L9" s="254" t="s">
        <v>866</v>
      </c>
      <c r="N9" s="206"/>
    </row>
    <row r="10" spans="1:14" ht="31.5" x14ac:dyDescent="0.35">
      <c r="A10" s="250">
        <v>3</v>
      </c>
      <c r="B10" s="249" t="s">
        <v>892</v>
      </c>
      <c r="C10" s="253">
        <v>45700</v>
      </c>
      <c r="D10" s="253">
        <v>45700</v>
      </c>
      <c r="E10" s="252" t="s">
        <v>17</v>
      </c>
      <c r="F10" s="257" t="s">
        <v>888</v>
      </c>
      <c r="G10" s="258">
        <v>45700</v>
      </c>
      <c r="H10" s="257" t="s">
        <v>888</v>
      </c>
      <c r="I10" s="258">
        <v>45700</v>
      </c>
      <c r="J10" s="251" t="s">
        <v>18</v>
      </c>
      <c r="K10" s="249" t="s">
        <v>874</v>
      </c>
      <c r="L10" s="254" t="s">
        <v>867</v>
      </c>
    </row>
    <row r="11" spans="1:14" x14ac:dyDescent="0.35">
      <c r="A11" s="250">
        <v>4</v>
      </c>
      <c r="B11" s="251" t="s">
        <v>895</v>
      </c>
      <c r="C11" s="253">
        <v>8286</v>
      </c>
      <c r="D11" s="253">
        <v>8286</v>
      </c>
      <c r="E11" s="252" t="s">
        <v>17</v>
      </c>
      <c r="F11" s="257" t="s">
        <v>889</v>
      </c>
      <c r="G11" s="258">
        <v>8286</v>
      </c>
      <c r="H11" s="257" t="s">
        <v>889</v>
      </c>
      <c r="I11" s="258">
        <v>8286</v>
      </c>
      <c r="J11" s="251" t="s">
        <v>18</v>
      </c>
      <c r="K11" s="249" t="s">
        <v>875</v>
      </c>
      <c r="L11" s="254" t="s">
        <v>868</v>
      </c>
    </row>
    <row r="12" spans="1:14" x14ac:dyDescent="0.35">
      <c r="A12" s="250">
        <v>5</v>
      </c>
      <c r="B12" s="249" t="s">
        <v>521</v>
      </c>
      <c r="C12" s="253">
        <v>10030</v>
      </c>
      <c r="D12" s="253">
        <v>10030</v>
      </c>
      <c r="E12" s="252" t="s">
        <v>17</v>
      </c>
      <c r="F12" s="257" t="s">
        <v>773</v>
      </c>
      <c r="G12" s="258">
        <v>10030</v>
      </c>
      <c r="H12" s="257" t="s">
        <v>773</v>
      </c>
      <c r="I12" s="258">
        <v>10030</v>
      </c>
      <c r="J12" s="251" t="s">
        <v>18</v>
      </c>
      <c r="K12" s="249" t="s">
        <v>876</v>
      </c>
      <c r="L12" s="254" t="s">
        <v>868</v>
      </c>
    </row>
    <row r="13" spans="1:14" x14ac:dyDescent="0.35">
      <c r="A13" s="250">
        <v>6</v>
      </c>
      <c r="B13" s="249" t="s">
        <v>896</v>
      </c>
      <c r="C13" s="253">
        <v>6745</v>
      </c>
      <c r="D13" s="253">
        <v>6745</v>
      </c>
      <c r="E13" s="252" t="s">
        <v>17</v>
      </c>
      <c r="F13" s="257" t="s">
        <v>887</v>
      </c>
      <c r="G13" s="258">
        <v>6745</v>
      </c>
      <c r="H13" s="257" t="s">
        <v>887</v>
      </c>
      <c r="I13" s="258">
        <v>6745</v>
      </c>
      <c r="J13" s="251" t="s">
        <v>18</v>
      </c>
      <c r="K13" s="249" t="s">
        <v>877</v>
      </c>
      <c r="L13" s="254" t="s">
        <v>868</v>
      </c>
    </row>
    <row r="14" spans="1:14" x14ac:dyDescent="0.35">
      <c r="A14" s="250">
        <v>7</v>
      </c>
      <c r="B14" s="249" t="s">
        <v>524</v>
      </c>
      <c r="C14" s="253">
        <v>8640</v>
      </c>
      <c r="D14" s="253">
        <v>8640</v>
      </c>
      <c r="E14" s="252" t="s">
        <v>17</v>
      </c>
      <c r="F14" s="257" t="s">
        <v>776</v>
      </c>
      <c r="G14" s="258">
        <v>8640</v>
      </c>
      <c r="H14" s="257" t="s">
        <v>776</v>
      </c>
      <c r="I14" s="258">
        <v>8640</v>
      </c>
      <c r="J14" s="251" t="s">
        <v>18</v>
      </c>
      <c r="K14" s="249" t="s">
        <v>878</v>
      </c>
      <c r="L14" s="254" t="s">
        <v>868</v>
      </c>
    </row>
    <row r="15" spans="1:14" ht="31.5" x14ac:dyDescent="0.35">
      <c r="A15" s="250">
        <v>8</v>
      </c>
      <c r="B15" s="249" t="s">
        <v>523</v>
      </c>
      <c r="C15" s="253">
        <v>8400</v>
      </c>
      <c r="D15" s="253">
        <v>8400</v>
      </c>
      <c r="E15" s="252" t="s">
        <v>17</v>
      </c>
      <c r="F15" s="257" t="s">
        <v>890</v>
      </c>
      <c r="G15" s="258">
        <v>8400</v>
      </c>
      <c r="H15" s="257" t="s">
        <v>890</v>
      </c>
      <c r="I15" s="258">
        <v>8400</v>
      </c>
      <c r="J15" s="251" t="s">
        <v>18</v>
      </c>
      <c r="K15" s="249" t="s">
        <v>879</v>
      </c>
      <c r="L15" s="254" t="s">
        <v>868</v>
      </c>
    </row>
    <row r="16" spans="1:14" x14ac:dyDescent="0.35">
      <c r="A16" s="250">
        <v>9</v>
      </c>
      <c r="B16" s="249" t="s">
        <v>523</v>
      </c>
      <c r="C16" s="253">
        <v>5500</v>
      </c>
      <c r="D16" s="253">
        <v>5500</v>
      </c>
      <c r="E16" s="252" t="s">
        <v>17</v>
      </c>
      <c r="F16" s="257" t="s">
        <v>776</v>
      </c>
      <c r="G16" s="258">
        <v>5500</v>
      </c>
      <c r="H16" s="257" t="s">
        <v>776</v>
      </c>
      <c r="I16" s="258">
        <v>5500</v>
      </c>
      <c r="J16" s="251" t="s">
        <v>18</v>
      </c>
      <c r="K16" s="249" t="s">
        <v>880</v>
      </c>
      <c r="L16" s="254" t="s">
        <v>868</v>
      </c>
    </row>
    <row r="17" spans="1:12" x14ac:dyDescent="0.35">
      <c r="A17" s="250">
        <v>10</v>
      </c>
      <c r="B17" s="249" t="s">
        <v>521</v>
      </c>
      <c r="C17" s="253">
        <v>20880</v>
      </c>
      <c r="D17" s="253">
        <v>20880</v>
      </c>
      <c r="E17" s="252" t="s">
        <v>17</v>
      </c>
      <c r="F17" s="257" t="s">
        <v>776</v>
      </c>
      <c r="G17" s="258">
        <v>20880</v>
      </c>
      <c r="H17" s="257" t="s">
        <v>776</v>
      </c>
      <c r="I17" s="258">
        <v>20880</v>
      </c>
      <c r="J17" s="251" t="s">
        <v>18</v>
      </c>
      <c r="K17" s="249" t="s">
        <v>881</v>
      </c>
      <c r="L17" s="254" t="s">
        <v>869</v>
      </c>
    </row>
    <row r="18" spans="1:12" x14ac:dyDescent="0.35">
      <c r="A18" s="250">
        <v>11</v>
      </c>
      <c r="B18" s="249" t="s">
        <v>897</v>
      </c>
      <c r="C18" s="253">
        <v>11050</v>
      </c>
      <c r="D18" s="253">
        <v>11050</v>
      </c>
      <c r="E18" s="252" t="s">
        <v>17</v>
      </c>
      <c r="F18" s="257" t="s">
        <v>891</v>
      </c>
      <c r="G18" s="258">
        <v>11050</v>
      </c>
      <c r="H18" s="257" t="s">
        <v>891</v>
      </c>
      <c r="I18" s="258">
        <v>11050</v>
      </c>
      <c r="J18" s="251" t="s">
        <v>18</v>
      </c>
      <c r="K18" s="249" t="s">
        <v>882</v>
      </c>
      <c r="L18" s="254" t="s">
        <v>870</v>
      </c>
    </row>
    <row r="19" spans="1:12" x14ac:dyDescent="0.35">
      <c r="A19" s="250">
        <v>12</v>
      </c>
      <c r="B19" s="249" t="s">
        <v>895</v>
      </c>
      <c r="C19" s="253">
        <v>27675</v>
      </c>
      <c r="D19" s="253">
        <v>27675</v>
      </c>
      <c r="E19" s="252" t="s">
        <v>17</v>
      </c>
      <c r="F19" s="257" t="s">
        <v>889</v>
      </c>
      <c r="G19" s="258">
        <v>27675</v>
      </c>
      <c r="H19" s="257" t="s">
        <v>889</v>
      </c>
      <c r="I19" s="258">
        <v>27675</v>
      </c>
      <c r="J19" s="251" t="s">
        <v>18</v>
      </c>
      <c r="K19" s="249" t="s">
        <v>883</v>
      </c>
      <c r="L19" s="254" t="s">
        <v>870</v>
      </c>
    </row>
    <row r="20" spans="1:12" ht="31.5" x14ac:dyDescent="0.35">
      <c r="A20" s="250">
        <v>13</v>
      </c>
      <c r="B20" s="249" t="s">
        <v>898</v>
      </c>
      <c r="C20" s="253">
        <v>50800</v>
      </c>
      <c r="D20" s="253">
        <v>50800</v>
      </c>
      <c r="E20" s="252" t="s">
        <v>17</v>
      </c>
      <c r="F20" s="257" t="s">
        <v>856</v>
      </c>
      <c r="G20" s="258">
        <v>50800</v>
      </c>
      <c r="H20" s="257" t="s">
        <v>856</v>
      </c>
      <c r="I20" s="258">
        <v>50800</v>
      </c>
      <c r="J20" s="251" t="s">
        <v>18</v>
      </c>
      <c r="K20" s="249" t="s">
        <v>884</v>
      </c>
      <c r="L20" s="254" t="s">
        <v>871</v>
      </c>
    </row>
    <row r="21" spans="1:12" x14ac:dyDescent="0.35">
      <c r="A21" s="250">
        <v>14</v>
      </c>
      <c r="B21" s="249" t="s">
        <v>35</v>
      </c>
      <c r="C21" s="255">
        <v>4631.25</v>
      </c>
      <c r="D21" s="255">
        <v>4631.25</v>
      </c>
      <c r="E21" s="252" t="s">
        <v>17</v>
      </c>
      <c r="F21" s="259" t="s">
        <v>853</v>
      </c>
      <c r="G21" s="260">
        <v>4631.25</v>
      </c>
      <c r="H21" s="259" t="s">
        <v>853</v>
      </c>
      <c r="I21" s="260">
        <v>4631.25</v>
      </c>
      <c r="J21" s="251" t="s">
        <v>18</v>
      </c>
      <c r="K21" s="256" t="s">
        <v>907</v>
      </c>
      <c r="L21" s="254" t="s">
        <v>899</v>
      </c>
    </row>
    <row r="22" spans="1:12" x14ac:dyDescent="0.35">
      <c r="A22" s="250">
        <v>15</v>
      </c>
      <c r="B22" s="249" t="s">
        <v>931</v>
      </c>
      <c r="C22" s="255">
        <v>3216</v>
      </c>
      <c r="D22" s="255">
        <v>3216</v>
      </c>
      <c r="E22" s="252" t="s">
        <v>17</v>
      </c>
      <c r="F22" s="259" t="s">
        <v>776</v>
      </c>
      <c r="G22" s="260">
        <v>3216</v>
      </c>
      <c r="H22" s="259" t="s">
        <v>776</v>
      </c>
      <c r="I22" s="260">
        <v>3216</v>
      </c>
      <c r="J22" s="251" t="s">
        <v>18</v>
      </c>
      <c r="K22" s="256" t="s">
        <v>908</v>
      </c>
      <c r="L22" s="254" t="s">
        <v>900</v>
      </c>
    </row>
    <row r="23" spans="1:12" x14ac:dyDescent="0.35">
      <c r="A23" s="250">
        <v>16</v>
      </c>
      <c r="B23" s="249" t="s">
        <v>932</v>
      </c>
      <c r="C23" s="255">
        <v>910</v>
      </c>
      <c r="D23" s="255">
        <v>910</v>
      </c>
      <c r="E23" s="252" t="s">
        <v>17</v>
      </c>
      <c r="F23" s="259" t="s">
        <v>602</v>
      </c>
      <c r="G23" s="260">
        <v>910</v>
      </c>
      <c r="H23" s="259" t="s">
        <v>602</v>
      </c>
      <c r="I23" s="260">
        <v>910</v>
      </c>
      <c r="J23" s="251" t="s">
        <v>18</v>
      </c>
      <c r="K23" s="256" t="s">
        <v>909</v>
      </c>
      <c r="L23" s="254" t="s">
        <v>900</v>
      </c>
    </row>
    <row r="24" spans="1:12" x14ac:dyDescent="0.35">
      <c r="A24" s="263"/>
      <c r="B24" s="233" t="s">
        <v>402</v>
      </c>
      <c r="C24" s="245">
        <f>SUM(C8:C23)</f>
        <v>328023.25</v>
      </c>
      <c r="D24" s="264"/>
      <c r="E24" s="265"/>
      <c r="F24" s="266"/>
      <c r="G24" s="264"/>
      <c r="H24" s="266"/>
      <c r="I24" s="264"/>
      <c r="J24" s="267"/>
      <c r="K24" s="266"/>
      <c r="L24" s="268"/>
    </row>
    <row r="25" spans="1:12" x14ac:dyDescent="0.35">
      <c r="A25" s="269"/>
      <c r="B25" s="270"/>
      <c r="C25" s="271"/>
      <c r="D25" s="271"/>
      <c r="E25" s="272"/>
      <c r="F25" s="273"/>
      <c r="G25" s="271"/>
      <c r="H25" s="273"/>
      <c r="I25" s="271"/>
      <c r="J25" s="274"/>
      <c r="K25" s="273"/>
      <c r="L25" s="275"/>
    </row>
    <row r="26" spans="1:12" x14ac:dyDescent="0.35">
      <c r="A26" s="269"/>
      <c r="B26" s="270"/>
      <c r="C26" s="271"/>
      <c r="D26" s="271"/>
      <c r="E26" s="272"/>
      <c r="F26" s="273"/>
      <c r="G26" s="271"/>
      <c r="H26" s="273"/>
      <c r="I26" s="271"/>
      <c r="J26" s="274"/>
      <c r="K26" s="273"/>
      <c r="L26" s="275"/>
    </row>
    <row r="27" spans="1:12" x14ac:dyDescent="0.35">
      <c r="A27" s="313" t="s">
        <v>3</v>
      </c>
      <c r="B27" s="315" t="s">
        <v>4</v>
      </c>
      <c r="C27" s="261" t="s">
        <v>5</v>
      </c>
      <c r="D27" s="315" t="s">
        <v>7</v>
      </c>
      <c r="E27" s="313" t="s">
        <v>8</v>
      </c>
      <c r="F27" s="317" t="s">
        <v>9</v>
      </c>
      <c r="G27" s="318"/>
      <c r="H27" s="317" t="s">
        <v>11</v>
      </c>
      <c r="I27" s="318"/>
      <c r="J27" s="231" t="s">
        <v>13</v>
      </c>
      <c r="K27" s="307" t="s">
        <v>15</v>
      </c>
      <c r="L27" s="308"/>
    </row>
    <row r="28" spans="1:12" x14ac:dyDescent="0.35">
      <c r="A28" s="314"/>
      <c r="B28" s="316"/>
      <c r="C28" s="262" t="s">
        <v>6</v>
      </c>
      <c r="D28" s="316"/>
      <c r="E28" s="314"/>
      <c r="F28" s="309" t="s">
        <v>10</v>
      </c>
      <c r="G28" s="310"/>
      <c r="H28" s="309" t="s">
        <v>12</v>
      </c>
      <c r="I28" s="310"/>
      <c r="J28" s="232" t="s">
        <v>14</v>
      </c>
      <c r="K28" s="311" t="s">
        <v>86</v>
      </c>
      <c r="L28" s="312"/>
    </row>
    <row r="29" spans="1:12" x14ac:dyDescent="0.35">
      <c r="A29" s="250">
        <v>17</v>
      </c>
      <c r="B29" s="249" t="s">
        <v>933</v>
      </c>
      <c r="C29" s="255">
        <v>2346</v>
      </c>
      <c r="D29" s="255">
        <v>2346</v>
      </c>
      <c r="E29" s="252" t="s">
        <v>17</v>
      </c>
      <c r="F29" s="259" t="s">
        <v>602</v>
      </c>
      <c r="G29" s="260">
        <v>2346</v>
      </c>
      <c r="H29" s="259" t="s">
        <v>602</v>
      </c>
      <c r="I29" s="260">
        <v>2346</v>
      </c>
      <c r="J29" s="251" t="s">
        <v>18</v>
      </c>
      <c r="K29" s="256" t="s">
        <v>910</v>
      </c>
      <c r="L29" s="254" t="s">
        <v>900</v>
      </c>
    </row>
    <row r="30" spans="1:12" x14ac:dyDescent="0.35">
      <c r="A30" s="250">
        <v>18</v>
      </c>
      <c r="B30" s="249" t="s">
        <v>934</v>
      </c>
      <c r="C30" s="255">
        <v>350</v>
      </c>
      <c r="D30" s="255">
        <v>350</v>
      </c>
      <c r="E30" s="252" t="s">
        <v>17</v>
      </c>
      <c r="F30" s="259" t="s">
        <v>776</v>
      </c>
      <c r="G30" s="260">
        <v>350</v>
      </c>
      <c r="H30" s="259" t="s">
        <v>776</v>
      </c>
      <c r="I30" s="260">
        <v>350</v>
      </c>
      <c r="J30" s="251" t="s">
        <v>18</v>
      </c>
      <c r="K30" s="256" t="s">
        <v>911</v>
      </c>
      <c r="L30" s="254" t="s">
        <v>900</v>
      </c>
    </row>
    <row r="31" spans="1:12" ht="21" customHeight="1" x14ac:dyDescent="0.35">
      <c r="A31" s="250">
        <v>19</v>
      </c>
      <c r="B31" s="249" t="s">
        <v>935</v>
      </c>
      <c r="C31" s="255">
        <v>802.25</v>
      </c>
      <c r="D31" s="255">
        <v>802.25</v>
      </c>
      <c r="E31" s="252" t="s">
        <v>17</v>
      </c>
      <c r="F31" s="259" t="s">
        <v>928</v>
      </c>
      <c r="G31" s="260">
        <v>802.25</v>
      </c>
      <c r="H31" s="259" t="s">
        <v>928</v>
      </c>
      <c r="I31" s="260">
        <v>802.25</v>
      </c>
      <c r="J31" s="251" t="s">
        <v>18</v>
      </c>
      <c r="K31" s="256" t="s">
        <v>912</v>
      </c>
      <c r="L31" s="254" t="s">
        <v>900</v>
      </c>
    </row>
    <row r="32" spans="1:12" x14ac:dyDescent="0.35">
      <c r="A32" s="250">
        <v>20</v>
      </c>
      <c r="B32" s="249" t="s">
        <v>936</v>
      </c>
      <c r="C32" s="255">
        <v>4015</v>
      </c>
      <c r="D32" s="255">
        <v>4015</v>
      </c>
      <c r="E32" s="252" t="s">
        <v>17</v>
      </c>
      <c r="F32" s="259" t="s">
        <v>776</v>
      </c>
      <c r="G32" s="260">
        <v>4015</v>
      </c>
      <c r="H32" s="259" t="s">
        <v>776</v>
      </c>
      <c r="I32" s="260">
        <v>4015</v>
      </c>
      <c r="J32" s="251" t="s">
        <v>18</v>
      </c>
      <c r="K32" s="256" t="s">
        <v>913</v>
      </c>
      <c r="L32" s="254" t="s">
        <v>901</v>
      </c>
    </row>
    <row r="33" spans="1:12" x14ac:dyDescent="0.35">
      <c r="A33" s="250">
        <v>21</v>
      </c>
      <c r="B33" s="249" t="s">
        <v>937</v>
      </c>
      <c r="C33" s="255">
        <v>1616</v>
      </c>
      <c r="D33" s="255">
        <v>1616</v>
      </c>
      <c r="E33" s="252" t="s">
        <v>17</v>
      </c>
      <c r="F33" s="259" t="s">
        <v>889</v>
      </c>
      <c r="G33" s="260">
        <v>1616</v>
      </c>
      <c r="H33" s="259" t="s">
        <v>889</v>
      </c>
      <c r="I33" s="260">
        <v>1616</v>
      </c>
      <c r="J33" s="251" t="s">
        <v>18</v>
      </c>
      <c r="K33" s="256" t="s">
        <v>914</v>
      </c>
      <c r="L33" s="254" t="s">
        <v>901</v>
      </c>
    </row>
    <row r="34" spans="1:12" ht="31.5" x14ac:dyDescent="0.35">
      <c r="A34" s="250">
        <v>22</v>
      </c>
      <c r="B34" s="249" t="s">
        <v>938</v>
      </c>
      <c r="C34" s="255">
        <v>1670</v>
      </c>
      <c r="D34" s="255">
        <v>1670</v>
      </c>
      <c r="E34" s="252" t="s">
        <v>17</v>
      </c>
      <c r="F34" s="259" t="s">
        <v>929</v>
      </c>
      <c r="G34" s="260">
        <v>1670</v>
      </c>
      <c r="H34" s="259" t="s">
        <v>929</v>
      </c>
      <c r="I34" s="260">
        <v>1670</v>
      </c>
      <c r="J34" s="251" t="s">
        <v>18</v>
      </c>
      <c r="K34" s="256" t="s">
        <v>915</v>
      </c>
      <c r="L34" s="254" t="s">
        <v>902</v>
      </c>
    </row>
    <row r="35" spans="1:12" x14ac:dyDescent="0.35">
      <c r="A35" s="250">
        <v>23</v>
      </c>
      <c r="B35" s="249" t="s">
        <v>939</v>
      </c>
      <c r="C35" s="255">
        <v>4380</v>
      </c>
      <c r="D35" s="255">
        <v>4380</v>
      </c>
      <c r="E35" s="252" t="s">
        <v>17</v>
      </c>
      <c r="F35" s="259" t="s">
        <v>929</v>
      </c>
      <c r="G35" s="260">
        <v>4380</v>
      </c>
      <c r="H35" s="259" t="s">
        <v>929</v>
      </c>
      <c r="I35" s="260">
        <v>4380</v>
      </c>
      <c r="J35" s="251" t="s">
        <v>18</v>
      </c>
      <c r="K35" s="256" t="s">
        <v>916</v>
      </c>
      <c r="L35" s="254" t="s">
        <v>902</v>
      </c>
    </row>
    <row r="36" spans="1:12" x14ac:dyDescent="0.35">
      <c r="A36" s="250">
        <v>24</v>
      </c>
      <c r="B36" s="249" t="s">
        <v>940</v>
      </c>
      <c r="C36" s="255">
        <v>1590</v>
      </c>
      <c r="D36" s="255">
        <v>1590</v>
      </c>
      <c r="E36" s="252" t="s">
        <v>17</v>
      </c>
      <c r="F36" s="259" t="s">
        <v>777</v>
      </c>
      <c r="G36" s="260">
        <v>1590</v>
      </c>
      <c r="H36" s="259" t="s">
        <v>777</v>
      </c>
      <c r="I36" s="260">
        <v>1590</v>
      </c>
      <c r="J36" s="251" t="s">
        <v>18</v>
      </c>
      <c r="K36" s="256" t="s">
        <v>917</v>
      </c>
      <c r="L36" s="254" t="s">
        <v>868</v>
      </c>
    </row>
    <row r="37" spans="1:12" x14ac:dyDescent="0.35">
      <c r="A37" s="250">
        <v>25</v>
      </c>
      <c r="B37" s="249" t="s">
        <v>35</v>
      </c>
      <c r="C37" s="255">
        <v>600</v>
      </c>
      <c r="D37" s="255">
        <v>600</v>
      </c>
      <c r="E37" s="252" t="s">
        <v>17</v>
      </c>
      <c r="F37" s="259" t="s">
        <v>930</v>
      </c>
      <c r="G37" s="260">
        <v>600</v>
      </c>
      <c r="H37" s="259" t="s">
        <v>930</v>
      </c>
      <c r="I37" s="260">
        <v>600</v>
      </c>
      <c r="J37" s="251" t="s">
        <v>18</v>
      </c>
      <c r="K37" s="256" t="s">
        <v>918</v>
      </c>
      <c r="L37" s="254" t="s">
        <v>903</v>
      </c>
    </row>
    <row r="38" spans="1:12" ht="31.5" x14ac:dyDescent="0.35">
      <c r="A38" s="250">
        <v>26</v>
      </c>
      <c r="B38" s="249" t="s">
        <v>941</v>
      </c>
      <c r="C38" s="255">
        <v>21524.2</v>
      </c>
      <c r="D38" s="255">
        <v>21524.2</v>
      </c>
      <c r="E38" s="252" t="s">
        <v>17</v>
      </c>
      <c r="F38" s="259" t="s">
        <v>722</v>
      </c>
      <c r="G38" s="260">
        <v>21524.2</v>
      </c>
      <c r="H38" s="259" t="s">
        <v>722</v>
      </c>
      <c r="I38" s="260">
        <v>21524.2</v>
      </c>
      <c r="J38" s="251" t="s">
        <v>18</v>
      </c>
      <c r="K38" s="256" t="s">
        <v>919</v>
      </c>
      <c r="L38" s="254" t="s">
        <v>904</v>
      </c>
    </row>
    <row r="39" spans="1:12" ht="31.5" x14ac:dyDescent="0.35">
      <c r="A39" s="250">
        <v>27</v>
      </c>
      <c r="B39" s="249" t="s">
        <v>942</v>
      </c>
      <c r="C39" s="255">
        <v>156</v>
      </c>
      <c r="D39" s="255">
        <v>156</v>
      </c>
      <c r="E39" s="252" t="s">
        <v>17</v>
      </c>
      <c r="F39" s="259" t="s">
        <v>722</v>
      </c>
      <c r="G39" s="260">
        <v>156</v>
      </c>
      <c r="H39" s="259" t="s">
        <v>722</v>
      </c>
      <c r="I39" s="260">
        <v>156</v>
      </c>
      <c r="J39" s="251" t="s">
        <v>18</v>
      </c>
      <c r="K39" s="256" t="s">
        <v>920</v>
      </c>
      <c r="L39" s="254" t="s">
        <v>904</v>
      </c>
    </row>
    <row r="40" spans="1:12" ht="31.5" x14ac:dyDescent="0.35">
      <c r="A40" s="250">
        <v>28</v>
      </c>
      <c r="B40" s="249" t="s">
        <v>943</v>
      </c>
      <c r="C40" s="255">
        <v>200</v>
      </c>
      <c r="D40" s="255">
        <v>200</v>
      </c>
      <c r="E40" s="252" t="s">
        <v>17</v>
      </c>
      <c r="F40" s="259" t="s">
        <v>722</v>
      </c>
      <c r="G40" s="260">
        <v>200</v>
      </c>
      <c r="H40" s="259" t="s">
        <v>722</v>
      </c>
      <c r="I40" s="260">
        <v>200</v>
      </c>
      <c r="J40" s="251" t="s">
        <v>18</v>
      </c>
      <c r="K40" s="256" t="s">
        <v>921</v>
      </c>
      <c r="L40" s="254" t="s">
        <v>904</v>
      </c>
    </row>
    <row r="41" spans="1:12" ht="31.5" x14ac:dyDescent="0.35">
      <c r="A41" s="250">
        <v>29</v>
      </c>
      <c r="B41" s="249" t="s">
        <v>944</v>
      </c>
      <c r="C41" s="255">
        <v>1943.4</v>
      </c>
      <c r="D41" s="255">
        <v>1943.4</v>
      </c>
      <c r="E41" s="252" t="s">
        <v>17</v>
      </c>
      <c r="F41" s="259" t="s">
        <v>722</v>
      </c>
      <c r="G41" s="260">
        <v>1943.4</v>
      </c>
      <c r="H41" s="259" t="s">
        <v>722</v>
      </c>
      <c r="I41" s="260">
        <v>1943.4</v>
      </c>
      <c r="J41" s="251" t="s">
        <v>18</v>
      </c>
      <c r="K41" s="256" t="s">
        <v>922</v>
      </c>
      <c r="L41" s="254" t="s">
        <v>904</v>
      </c>
    </row>
    <row r="42" spans="1:12" ht="31.5" x14ac:dyDescent="0.35">
      <c r="A42" s="250">
        <v>30</v>
      </c>
      <c r="B42" s="249" t="s">
        <v>945</v>
      </c>
      <c r="C42" s="255">
        <v>3774</v>
      </c>
      <c r="D42" s="255">
        <v>3774</v>
      </c>
      <c r="E42" s="252" t="s">
        <v>17</v>
      </c>
      <c r="F42" s="259" t="s">
        <v>722</v>
      </c>
      <c r="G42" s="260">
        <v>3774</v>
      </c>
      <c r="H42" s="259" t="s">
        <v>722</v>
      </c>
      <c r="I42" s="260">
        <v>3774</v>
      </c>
      <c r="J42" s="251" t="s">
        <v>18</v>
      </c>
      <c r="K42" s="256" t="s">
        <v>923</v>
      </c>
      <c r="L42" s="254" t="s">
        <v>904</v>
      </c>
    </row>
    <row r="43" spans="1:12" ht="31.5" x14ac:dyDescent="0.35">
      <c r="A43" s="250">
        <v>31</v>
      </c>
      <c r="B43" s="249" t="s">
        <v>946</v>
      </c>
      <c r="C43" s="255">
        <v>1295.5999999999999</v>
      </c>
      <c r="D43" s="255">
        <v>1295.5999999999999</v>
      </c>
      <c r="E43" s="252" t="s">
        <v>17</v>
      </c>
      <c r="F43" s="259" t="s">
        <v>722</v>
      </c>
      <c r="G43" s="260">
        <v>1295.5999999999999</v>
      </c>
      <c r="H43" s="259" t="s">
        <v>722</v>
      </c>
      <c r="I43" s="260">
        <v>1295.5999999999999</v>
      </c>
      <c r="J43" s="251" t="s">
        <v>18</v>
      </c>
      <c r="K43" s="256" t="s">
        <v>924</v>
      </c>
      <c r="L43" s="254" t="s">
        <v>904</v>
      </c>
    </row>
    <row r="44" spans="1:12" ht="31.5" x14ac:dyDescent="0.35">
      <c r="A44" s="250">
        <v>32</v>
      </c>
      <c r="B44" s="249" t="s">
        <v>947</v>
      </c>
      <c r="C44" s="255">
        <v>202.5</v>
      </c>
      <c r="D44" s="255">
        <v>202.5</v>
      </c>
      <c r="E44" s="252" t="s">
        <v>17</v>
      </c>
      <c r="F44" s="259" t="s">
        <v>722</v>
      </c>
      <c r="G44" s="260">
        <v>202.5</v>
      </c>
      <c r="H44" s="259" t="s">
        <v>722</v>
      </c>
      <c r="I44" s="260">
        <v>202.5</v>
      </c>
      <c r="J44" s="251" t="s">
        <v>18</v>
      </c>
      <c r="K44" s="256" t="s">
        <v>925</v>
      </c>
      <c r="L44" s="254" t="s">
        <v>904</v>
      </c>
    </row>
    <row r="45" spans="1:12" x14ac:dyDescent="0.35">
      <c r="A45" s="263"/>
      <c r="B45" s="233" t="s">
        <v>402</v>
      </c>
      <c r="C45" s="245">
        <f>SUM(C29:C44)</f>
        <v>46464.95</v>
      </c>
      <c r="D45" s="264"/>
      <c r="E45" s="265"/>
      <c r="F45" s="266"/>
      <c r="G45" s="264"/>
      <c r="H45" s="266"/>
      <c r="I45" s="264"/>
      <c r="J45" s="267"/>
      <c r="K45" s="266"/>
      <c r="L45" s="268"/>
    </row>
    <row r="46" spans="1:12" x14ac:dyDescent="0.35">
      <c r="A46" s="269"/>
      <c r="B46" s="270"/>
      <c r="C46" s="271"/>
      <c r="D46" s="271"/>
      <c r="E46" s="272"/>
      <c r="F46" s="273"/>
      <c r="G46" s="271"/>
      <c r="H46" s="273"/>
      <c r="I46" s="271"/>
      <c r="J46" s="274"/>
      <c r="K46" s="273"/>
      <c r="L46" s="275"/>
    </row>
    <row r="47" spans="1:12" x14ac:dyDescent="0.35">
      <c r="A47" s="269"/>
      <c r="B47" s="270"/>
      <c r="C47" s="271"/>
      <c r="D47" s="271"/>
      <c r="E47" s="272"/>
      <c r="F47" s="273"/>
      <c r="G47" s="271"/>
      <c r="H47" s="273"/>
      <c r="I47" s="271"/>
      <c r="J47" s="274"/>
      <c r="K47" s="273"/>
      <c r="L47" s="275"/>
    </row>
    <row r="48" spans="1:12" x14ac:dyDescent="0.35">
      <c r="A48" s="313" t="s">
        <v>3</v>
      </c>
      <c r="B48" s="315" t="s">
        <v>4</v>
      </c>
      <c r="C48" s="261" t="s">
        <v>5</v>
      </c>
      <c r="D48" s="315" t="s">
        <v>7</v>
      </c>
      <c r="E48" s="313" t="s">
        <v>8</v>
      </c>
      <c r="F48" s="317" t="s">
        <v>9</v>
      </c>
      <c r="G48" s="318"/>
      <c r="H48" s="317" t="s">
        <v>11</v>
      </c>
      <c r="I48" s="318"/>
      <c r="J48" s="231" t="s">
        <v>13</v>
      </c>
      <c r="K48" s="307" t="s">
        <v>15</v>
      </c>
      <c r="L48" s="308"/>
    </row>
    <row r="49" spans="1:12" x14ac:dyDescent="0.35">
      <c r="A49" s="314"/>
      <c r="B49" s="316"/>
      <c r="C49" s="262" t="s">
        <v>6</v>
      </c>
      <c r="D49" s="316"/>
      <c r="E49" s="314"/>
      <c r="F49" s="309" t="s">
        <v>10</v>
      </c>
      <c r="G49" s="310"/>
      <c r="H49" s="309" t="s">
        <v>12</v>
      </c>
      <c r="I49" s="310"/>
      <c r="J49" s="232" t="s">
        <v>14</v>
      </c>
      <c r="K49" s="311" t="s">
        <v>86</v>
      </c>
      <c r="L49" s="312"/>
    </row>
    <row r="50" spans="1:12" x14ac:dyDescent="0.35">
      <c r="A50" s="250">
        <v>33</v>
      </c>
      <c r="B50" s="249" t="s">
        <v>35</v>
      </c>
      <c r="C50" s="255">
        <v>2129.5</v>
      </c>
      <c r="D50" s="255">
        <v>2129.5</v>
      </c>
      <c r="E50" s="252" t="s">
        <v>17</v>
      </c>
      <c r="F50" s="259" t="s">
        <v>853</v>
      </c>
      <c r="G50" s="260">
        <v>2129.5</v>
      </c>
      <c r="H50" s="259" t="s">
        <v>853</v>
      </c>
      <c r="I50" s="260">
        <v>2129.5</v>
      </c>
      <c r="J50" s="251" t="s">
        <v>18</v>
      </c>
      <c r="K50" s="256" t="s">
        <v>926</v>
      </c>
      <c r="L50" s="254" t="s">
        <v>905</v>
      </c>
    </row>
    <row r="51" spans="1:12" ht="31.5" x14ac:dyDescent="0.35">
      <c r="A51" s="250">
        <v>34</v>
      </c>
      <c r="B51" s="249" t="s">
        <v>948</v>
      </c>
      <c r="C51" s="255">
        <v>20891.47</v>
      </c>
      <c r="D51" s="255">
        <v>20891.47</v>
      </c>
      <c r="E51" s="252" t="s">
        <v>17</v>
      </c>
      <c r="F51" s="259" t="s">
        <v>722</v>
      </c>
      <c r="G51" s="260">
        <v>20891.47</v>
      </c>
      <c r="H51" s="259" t="s">
        <v>722</v>
      </c>
      <c r="I51" s="260">
        <v>20891.47</v>
      </c>
      <c r="J51" s="251" t="s">
        <v>18</v>
      </c>
      <c r="K51" s="256" t="s">
        <v>927</v>
      </c>
      <c r="L51" s="254" t="s">
        <v>906</v>
      </c>
    </row>
    <row r="52" spans="1:12" x14ac:dyDescent="0.35">
      <c r="B52" s="233" t="s">
        <v>402</v>
      </c>
      <c r="C52" s="276">
        <f>SUM(C50:C51)</f>
        <v>23020.97</v>
      </c>
      <c r="L52" s="238"/>
    </row>
    <row r="53" spans="1:12" ht="21.75" thickBot="1" x14ac:dyDescent="0.4">
      <c r="B53" s="233" t="s">
        <v>317</v>
      </c>
      <c r="C53" s="277">
        <f>C24+C45+C52</f>
        <v>397509.17000000004</v>
      </c>
      <c r="L53" s="238"/>
    </row>
    <row r="54" spans="1:12" ht="21.75" thickTop="1" x14ac:dyDescent="0.35">
      <c r="L54" s="238"/>
    </row>
    <row r="55" spans="1:12" x14ac:dyDescent="0.35">
      <c r="L55" s="238"/>
    </row>
    <row r="56" spans="1:12" x14ac:dyDescent="0.35">
      <c r="L56" s="238"/>
    </row>
    <row r="57" spans="1:12" x14ac:dyDescent="0.35">
      <c r="L57" s="238"/>
    </row>
    <row r="58" spans="1:12" x14ac:dyDescent="0.35">
      <c r="L58" s="238"/>
    </row>
    <row r="59" spans="1:12" x14ac:dyDescent="0.35">
      <c r="L59" s="238"/>
    </row>
    <row r="60" spans="1:12" x14ac:dyDescent="0.35">
      <c r="L60" s="238"/>
    </row>
    <row r="61" spans="1:12" x14ac:dyDescent="0.35">
      <c r="L61" s="238"/>
    </row>
    <row r="62" spans="1:12" x14ac:dyDescent="0.35">
      <c r="L62" s="238"/>
    </row>
    <row r="63" spans="1:12" x14ac:dyDescent="0.35">
      <c r="L63" s="238"/>
    </row>
    <row r="64" spans="1:12" x14ac:dyDescent="0.35">
      <c r="L64" s="238"/>
    </row>
    <row r="65" spans="12:12" x14ac:dyDescent="0.35">
      <c r="L65" s="238"/>
    </row>
    <row r="66" spans="12:12" x14ac:dyDescent="0.35">
      <c r="L66" s="238"/>
    </row>
    <row r="67" spans="12:12" x14ac:dyDescent="0.35">
      <c r="L67" s="238"/>
    </row>
    <row r="68" spans="12:12" x14ac:dyDescent="0.35">
      <c r="L68" s="238"/>
    </row>
    <row r="69" spans="12:12" x14ac:dyDescent="0.35">
      <c r="L69" s="238"/>
    </row>
    <row r="70" spans="12:12" x14ac:dyDescent="0.35">
      <c r="L70" s="238"/>
    </row>
    <row r="71" spans="12:12" x14ac:dyDescent="0.35">
      <c r="L71" s="238"/>
    </row>
    <row r="72" spans="12:12" x14ac:dyDescent="0.35">
      <c r="L72" s="238"/>
    </row>
    <row r="73" spans="12:12" x14ac:dyDescent="0.35">
      <c r="L73" s="238"/>
    </row>
    <row r="74" spans="12:12" x14ac:dyDescent="0.35">
      <c r="L74" s="238"/>
    </row>
    <row r="75" spans="12:12" x14ac:dyDescent="0.35">
      <c r="L75" s="238"/>
    </row>
    <row r="76" spans="12:12" x14ac:dyDescent="0.35">
      <c r="L76" s="238"/>
    </row>
    <row r="77" spans="12:12" x14ac:dyDescent="0.35">
      <c r="L77" s="238"/>
    </row>
    <row r="78" spans="12:12" x14ac:dyDescent="0.35">
      <c r="L78" s="238"/>
    </row>
    <row r="79" spans="12:12" x14ac:dyDescent="0.35">
      <c r="L79" s="238"/>
    </row>
    <row r="80" spans="12:12" x14ac:dyDescent="0.35">
      <c r="L80" s="238"/>
    </row>
    <row r="81" spans="12:12" x14ac:dyDescent="0.35">
      <c r="L81" s="238"/>
    </row>
    <row r="82" spans="12:12" x14ac:dyDescent="0.35">
      <c r="L82" s="238"/>
    </row>
    <row r="83" spans="12:12" x14ac:dyDescent="0.35">
      <c r="L83" s="238"/>
    </row>
    <row r="84" spans="12:12" x14ac:dyDescent="0.35">
      <c r="L84" s="238"/>
    </row>
    <row r="85" spans="12:12" x14ac:dyDescent="0.35">
      <c r="L85" s="238"/>
    </row>
    <row r="86" spans="12:12" x14ac:dyDescent="0.35">
      <c r="L86" s="238"/>
    </row>
    <row r="87" spans="12:12" x14ac:dyDescent="0.35">
      <c r="L87" s="238"/>
    </row>
    <row r="88" spans="12:12" x14ac:dyDescent="0.35">
      <c r="L88" s="238"/>
    </row>
    <row r="89" spans="12:12" x14ac:dyDescent="0.35">
      <c r="L89" s="238"/>
    </row>
    <row r="90" spans="12:12" x14ac:dyDescent="0.35">
      <c r="L90" s="238"/>
    </row>
    <row r="91" spans="12:12" x14ac:dyDescent="0.35">
      <c r="L91" s="238"/>
    </row>
    <row r="92" spans="12:12" x14ac:dyDescent="0.35">
      <c r="L92" s="238"/>
    </row>
    <row r="93" spans="12:12" x14ac:dyDescent="0.35">
      <c r="L93" s="238"/>
    </row>
    <row r="94" spans="12:12" x14ac:dyDescent="0.35">
      <c r="L94" s="238"/>
    </row>
    <row r="95" spans="12:12" x14ac:dyDescent="0.35">
      <c r="L95" s="238"/>
    </row>
    <row r="96" spans="12:12" x14ac:dyDescent="0.35">
      <c r="L96" s="238"/>
    </row>
    <row r="97" spans="12:12" x14ac:dyDescent="0.35">
      <c r="L97" s="238"/>
    </row>
    <row r="98" spans="12:12" x14ac:dyDescent="0.35">
      <c r="L98" s="238"/>
    </row>
    <row r="99" spans="12:12" x14ac:dyDescent="0.35">
      <c r="L99" s="238"/>
    </row>
    <row r="100" spans="12:12" x14ac:dyDescent="0.35">
      <c r="L100" s="238"/>
    </row>
    <row r="101" spans="12:12" x14ac:dyDescent="0.35">
      <c r="L101" s="238"/>
    </row>
    <row r="102" spans="12:12" x14ac:dyDescent="0.35">
      <c r="L102" s="238"/>
    </row>
    <row r="103" spans="12:12" x14ac:dyDescent="0.35">
      <c r="L103" s="238"/>
    </row>
    <row r="104" spans="12:12" x14ac:dyDescent="0.35">
      <c r="L104" s="238"/>
    </row>
    <row r="105" spans="12:12" x14ac:dyDescent="0.35">
      <c r="L105" s="238"/>
    </row>
    <row r="106" spans="12:12" x14ac:dyDescent="0.35">
      <c r="L106" s="238"/>
    </row>
    <row r="107" spans="12:12" x14ac:dyDescent="0.35">
      <c r="L107" s="238"/>
    </row>
    <row r="108" spans="12:12" x14ac:dyDescent="0.35">
      <c r="L108" s="238"/>
    </row>
    <row r="109" spans="12:12" x14ac:dyDescent="0.35">
      <c r="L109" s="238"/>
    </row>
    <row r="110" spans="12:12" x14ac:dyDescent="0.35">
      <c r="L110" s="238"/>
    </row>
    <row r="111" spans="12:12" x14ac:dyDescent="0.35">
      <c r="L111" s="238"/>
    </row>
    <row r="112" spans="12:12" x14ac:dyDescent="0.35">
      <c r="L112" s="238"/>
    </row>
    <row r="113" spans="12:12" x14ac:dyDescent="0.35">
      <c r="L113" s="238"/>
    </row>
    <row r="114" spans="12:12" x14ac:dyDescent="0.35">
      <c r="L114" s="238"/>
    </row>
    <row r="115" spans="12:12" x14ac:dyDescent="0.35">
      <c r="L115" s="238"/>
    </row>
    <row r="116" spans="12:12" x14ac:dyDescent="0.35">
      <c r="L116" s="238"/>
    </row>
    <row r="117" spans="12:12" x14ac:dyDescent="0.35">
      <c r="L117" s="238"/>
    </row>
    <row r="118" spans="12:12" x14ac:dyDescent="0.35">
      <c r="L118" s="238"/>
    </row>
    <row r="119" spans="12:12" x14ac:dyDescent="0.35">
      <c r="L119" s="238"/>
    </row>
    <row r="120" spans="12:12" x14ac:dyDescent="0.35">
      <c r="L120" s="238"/>
    </row>
    <row r="121" spans="12:12" x14ac:dyDescent="0.35">
      <c r="L121" s="238"/>
    </row>
    <row r="122" spans="12:12" x14ac:dyDescent="0.35">
      <c r="L122" s="238"/>
    </row>
    <row r="123" spans="12:12" x14ac:dyDescent="0.35">
      <c r="L123" s="238"/>
    </row>
    <row r="124" spans="12:12" x14ac:dyDescent="0.35">
      <c r="L124" s="238"/>
    </row>
    <row r="125" spans="12:12" x14ac:dyDescent="0.35">
      <c r="L125" s="238"/>
    </row>
    <row r="126" spans="12:12" x14ac:dyDescent="0.35">
      <c r="L126" s="238"/>
    </row>
    <row r="127" spans="12:12" x14ac:dyDescent="0.35">
      <c r="L127" s="238"/>
    </row>
    <row r="128" spans="12:12" x14ac:dyDescent="0.35">
      <c r="L128" s="238"/>
    </row>
    <row r="129" spans="12:12" x14ac:dyDescent="0.35">
      <c r="L129" s="238"/>
    </row>
    <row r="130" spans="12:12" x14ac:dyDescent="0.35">
      <c r="L130" s="238"/>
    </row>
    <row r="131" spans="12:12" x14ac:dyDescent="0.35">
      <c r="L131" s="238"/>
    </row>
    <row r="132" spans="12:12" x14ac:dyDescent="0.35">
      <c r="L132" s="238"/>
    </row>
    <row r="133" spans="12:12" x14ac:dyDescent="0.35">
      <c r="L133" s="238"/>
    </row>
    <row r="134" spans="12:12" x14ac:dyDescent="0.35">
      <c r="L134" s="238"/>
    </row>
    <row r="135" spans="12:12" x14ac:dyDescent="0.35">
      <c r="L135" s="238"/>
    </row>
    <row r="136" spans="12:12" x14ac:dyDescent="0.35">
      <c r="L136" s="238"/>
    </row>
    <row r="137" spans="12:12" x14ac:dyDescent="0.35">
      <c r="L137" s="238"/>
    </row>
    <row r="138" spans="12:12" x14ac:dyDescent="0.35">
      <c r="L138" s="238"/>
    </row>
    <row r="139" spans="12:12" x14ac:dyDescent="0.35">
      <c r="L139" s="238"/>
    </row>
    <row r="140" spans="12:12" x14ac:dyDescent="0.35">
      <c r="L140" s="238"/>
    </row>
    <row r="141" spans="12:12" x14ac:dyDescent="0.35">
      <c r="L141" s="238"/>
    </row>
    <row r="142" spans="12:12" x14ac:dyDescent="0.35">
      <c r="L142" s="238"/>
    </row>
    <row r="143" spans="12:12" x14ac:dyDescent="0.35">
      <c r="L143" s="238"/>
    </row>
    <row r="144" spans="12:12" x14ac:dyDescent="0.35">
      <c r="L144" s="238"/>
    </row>
    <row r="145" spans="12:12" x14ac:dyDescent="0.35">
      <c r="L145" s="238"/>
    </row>
    <row r="146" spans="12:12" x14ac:dyDescent="0.35">
      <c r="L146" s="238"/>
    </row>
    <row r="147" spans="12:12" x14ac:dyDescent="0.35">
      <c r="L147" s="238"/>
    </row>
    <row r="148" spans="12:12" x14ac:dyDescent="0.35">
      <c r="L148" s="238"/>
    </row>
    <row r="149" spans="12:12" x14ac:dyDescent="0.35">
      <c r="L149" s="238"/>
    </row>
    <row r="150" spans="12:12" x14ac:dyDescent="0.35">
      <c r="L150" s="238"/>
    </row>
    <row r="151" spans="12:12" x14ac:dyDescent="0.35">
      <c r="L151" s="238"/>
    </row>
    <row r="152" spans="12:12" x14ac:dyDescent="0.35">
      <c r="L152" s="238"/>
    </row>
    <row r="153" spans="12:12" x14ac:dyDescent="0.35">
      <c r="L153" s="238"/>
    </row>
    <row r="154" spans="12:12" x14ac:dyDescent="0.35">
      <c r="L154" s="238"/>
    </row>
    <row r="155" spans="12:12" x14ac:dyDescent="0.35">
      <c r="L155" s="238"/>
    </row>
    <row r="156" spans="12:12" x14ac:dyDescent="0.35">
      <c r="L156" s="238"/>
    </row>
    <row r="157" spans="12:12" x14ac:dyDescent="0.35">
      <c r="L157" s="238"/>
    </row>
    <row r="158" spans="12:12" x14ac:dyDescent="0.35">
      <c r="L158" s="238"/>
    </row>
    <row r="159" spans="12:12" x14ac:dyDescent="0.35">
      <c r="L159" s="238"/>
    </row>
    <row r="160" spans="12:12" x14ac:dyDescent="0.35">
      <c r="L160" s="238"/>
    </row>
    <row r="161" spans="12:12" x14ac:dyDescent="0.35">
      <c r="L161" s="238"/>
    </row>
    <row r="162" spans="12:12" x14ac:dyDescent="0.35">
      <c r="L162" s="238"/>
    </row>
    <row r="163" spans="12:12" x14ac:dyDescent="0.35">
      <c r="L163" s="238"/>
    </row>
    <row r="164" spans="12:12" x14ac:dyDescent="0.35">
      <c r="L164" s="238"/>
    </row>
    <row r="165" spans="12:12" x14ac:dyDescent="0.35">
      <c r="L165" s="238"/>
    </row>
    <row r="166" spans="12:12" x14ac:dyDescent="0.35">
      <c r="L166" s="238"/>
    </row>
    <row r="167" spans="12:12" x14ac:dyDescent="0.35">
      <c r="L167" s="238"/>
    </row>
    <row r="168" spans="12:12" x14ac:dyDescent="0.35">
      <c r="L168" s="238"/>
    </row>
    <row r="169" spans="12:12" x14ac:dyDescent="0.35">
      <c r="L169" s="238"/>
    </row>
    <row r="170" spans="12:12" x14ac:dyDescent="0.35">
      <c r="L170" s="238"/>
    </row>
    <row r="171" spans="12:12" x14ac:dyDescent="0.35">
      <c r="L171" s="238"/>
    </row>
    <row r="172" spans="12:12" x14ac:dyDescent="0.35">
      <c r="L172" s="238"/>
    </row>
    <row r="173" spans="12:12" x14ac:dyDescent="0.35">
      <c r="L173" s="238"/>
    </row>
    <row r="174" spans="12:12" x14ac:dyDescent="0.35">
      <c r="L174" s="238"/>
    </row>
    <row r="175" spans="12:12" x14ac:dyDescent="0.35">
      <c r="L175" s="238"/>
    </row>
    <row r="176" spans="12:12" x14ac:dyDescent="0.35">
      <c r="L176" s="238"/>
    </row>
    <row r="177" spans="12:12" x14ac:dyDescent="0.35">
      <c r="L177" s="238"/>
    </row>
    <row r="178" spans="12:12" x14ac:dyDescent="0.35">
      <c r="L178" s="238"/>
    </row>
    <row r="179" spans="12:12" x14ac:dyDescent="0.35">
      <c r="L179" s="238"/>
    </row>
    <row r="180" spans="12:12" x14ac:dyDescent="0.35">
      <c r="L180" s="238"/>
    </row>
    <row r="181" spans="12:12" x14ac:dyDescent="0.35">
      <c r="L181" s="238"/>
    </row>
    <row r="182" spans="12:12" x14ac:dyDescent="0.35">
      <c r="L182" s="238"/>
    </row>
    <row r="183" spans="12:12" x14ac:dyDescent="0.35">
      <c r="L183" s="238"/>
    </row>
    <row r="184" spans="12:12" x14ac:dyDescent="0.35">
      <c r="L184" s="238"/>
    </row>
    <row r="185" spans="12:12" x14ac:dyDescent="0.35">
      <c r="L185" s="238"/>
    </row>
    <row r="186" spans="12:12" x14ac:dyDescent="0.35">
      <c r="L186" s="238"/>
    </row>
    <row r="187" spans="12:12" x14ac:dyDescent="0.35">
      <c r="L187" s="238"/>
    </row>
    <row r="188" spans="12:12" x14ac:dyDescent="0.35">
      <c r="L188" s="238"/>
    </row>
    <row r="189" spans="12:12" x14ac:dyDescent="0.35">
      <c r="L189" s="238"/>
    </row>
    <row r="190" spans="12:12" x14ac:dyDescent="0.35">
      <c r="L190" s="238"/>
    </row>
    <row r="191" spans="12:12" x14ac:dyDescent="0.35">
      <c r="L191" s="238"/>
    </row>
    <row r="192" spans="12:12" x14ac:dyDescent="0.35">
      <c r="L192" s="238"/>
    </row>
    <row r="193" spans="12:12" x14ac:dyDescent="0.35">
      <c r="L193" s="238"/>
    </row>
    <row r="194" spans="12:12" x14ac:dyDescent="0.35">
      <c r="L194" s="238"/>
    </row>
    <row r="195" spans="12:12" x14ac:dyDescent="0.35">
      <c r="L195" s="238"/>
    </row>
    <row r="196" spans="12:12" x14ac:dyDescent="0.35">
      <c r="L196" s="238"/>
    </row>
    <row r="197" spans="12:12" x14ac:dyDescent="0.35">
      <c r="L197" s="238"/>
    </row>
    <row r="198" spans="12:12" x14ac:dyDescent="0.35">
      <c r="L198" s="238"/>
    </row>
    <row r="199" spans="12:12" x14ac:dyDescent="0.35">
      <c r="L199" s="238"/>
    </row>
    <row r="200" spans="12:12" x14ac:dyDescent="0.35">
      <c r="L200" s="238"/>
    </row>
    <row r="201" spans="12:12" x14ac:dyDescent="0.35">
      <c r="L201" s="238"/>
    </row>
    <row r="202" spans="12:12" x14ac:dyDescent="0.35">
      <c r="L202" s="238"/>
    </row>
    <row r="203" spans="12:12" x14ac:dyDescent="0.35">
      <c r="L203" s="238"/>
    </row>
    <row r="204" spans="12:12" x14ac:dyDescent="0.35">
      <c r="L204" s="238"/>
    </row>
    <row r="205" spans="12:12" x14ac:dyDescent="0.35">
      <c r="L205" s="238"/>
    </row>
    <row r="206" spans="12:12" x14ac:dyDescent="0.35">
      <c r="L206" s="238"/>
    </row>
    <row r="207" spans="12:12" x14ac:dyDescent="0.35">
      <c r="L207" s="238"/>
    </row>
    <row r="208" spans="12:12" x14ac:dyDescent="0.35">
      <c r="L208" s="238"/>
    </row>
    <row r="209" spans="12:12" x14ac:dyDescent="0.35">
      <c r="L209" s="238"/>
    </row>
    <row r="210" spans="12:12" x14ac:dyDescent="0.35">
      <c r="L210" s="238"/>
    </row>
    <row r="211" spans="12:12" x14ac:dyDescent="0.35">
      <c r="L211" s="238"/>
    </row>
    <row r="212" spans="12:12" x14ac:dyDescent="0.35">
      <c r="L212" s="238"/>
    </row>
    <row r="213" spans="12:12" x14ac:dyDescent="0.35">
      <c r="L213" s="238"/>
    </row>
    <row r="214" spans="12:12" x14ac:dyDescent="0.35">
      <c r="L214" s="238"/>
    </row>
    <row r="215" spans="12:12" x14ac:dyDescent="0.35">
      <c r="L215" s="238"/>
    </row>
    <row r="216" spans="12:12" x14ac:dyDescent="0.35">
      <c r="L216" s="238"/>
    </row>
    <row r="217" spans="12:12" x14ac:dyDescent="0.35">
      <c r="L217" s="238"/>
    </row>
    <row r="218" spans="12:12" x14ac:dyDescent="0.35">
      <c r="L218" s="238"/>
    </row>
    <row r="219" spans="12:12" x14ac:dyDescent="0.35">
      <c r="L219" s="238"/>
    </row>
    <row r="220" spans="12:12" x14ac:dyDescent="0.35">
      <c r="L220" s="238"/>
    </row>
    <row r="221" spans="12:12" x14ac:dyDescent="0.35">
      <c r="L221" s="238"/>
    </row>
    <row r="222" spans="12:12" x14ac:dyDescent="0.35">
      <c r="L222" s="238"/>
    </row>
    <row r="223" spans="12:12" x14ac:dyDescent="0.35">
      <c r="L223" s="238"/>
    </row>
    <row r="224" spans="12:12" x14ac:dyDescent="0.35">
      <c r="L224" s="238"/>
    </row>
    <row r="225" spans="12:12" x14ac:dyDescent="0.35">
      <c r="L225" s="238"/>
    </row>
    <row r="226" spans="12:12" x14ac:dyDescent="0.35">
      <c r="L226" s="238"/>
    </row>
    <row r="227" spans="12:12" x14ac:dyDescent="0.35">
      <c r="L227" s="238"/>
    </row>
    <row r="228" spans="12:12" x14ac:dyDescent="0.35">
      <c r="L228" s="238"/>
    </row>
    <row r="229" spans="12:12" x14ac:dyDescent="0.35">
      <c r="L229" s="238"/>
    </row>
    <row r="230" spans="12:12" x14ac:dyDescent="0.35">
      <c r="L230" s="238"/>
    </row>
    <row r="231" spans="12:12" x14ac:dyDescent="0.35">
      <c r="L231" s="238"/>
    </row>
    <row r="232" spans="12:12" x14ac:dyDescent="0.35">
      <c r="L232" s="238"/>
    </row>
    <row r="233" spans="12:12" x14ac:dyDescent="0.35">
      <c r="L233" s="238"/>
    </row>
    <row r="234" spans="12:12" x14ac:dyDescent="0.35">
      <c r="L234" s="238"/>
    </row>
    <row r="235" spans="12:12" x14ac:dyDescent="0.35">
      <c r="L235" s="238"/>
    </row>
    <row r="236" spans="12:12" x14ac:dyDescent="0.35">
      <c r="L236" s="238"/>
    </row>
    <row r="237" spans="12:12" x14ac:dyDescent="0.35">
      <c r="L237" s="238"/>
    </row>
    <row r="238" spans="12:12" x14ac:dyDescent="0.35">
      <c r="L238" s="238"/>
    </row>
    <row r="239" spans="12:12" x14ac:dyDescent="0.35">
      <c r="L239" s="238"/>
    </row>
    <row r="240" spans="12:12" x14ac:dyDescent="0.35">
      <c r="L240" s="238"/>
    </row>
    <row r="241" spans="12:12" x14ac:dyDescent="0.35">
      <c r="L241" s="238"/>
    </row>
    <row r="242" spans="12:12" x14ac:dyDescent="0.35">
      <c r="L242" s="238"/>
    </row>
    <row r="243" spans="12:12" x14ac:dyDescent="0.35">
      <c r="L243" s="238"/>
    </row>
    <row r="244" spans="12:12" x14ac:dyDescent="0.35">
      <c r="L244" s="238"/>
    </row>
    <row r="245" spans="12:12" x14ac:dyDescent="0.35">
      <c r="L245" s="238"/>
    </row>
    <row r="246" spans="12:12" x14ac:dyDescent="0.35">
      <c r="L246" s="238"/>
    </row>
    <row r="247" spans="12:12" x14ac:dyDescent="0.35">
      <c r="L247" s="238"/>
    </row>
    <row r="248" spans="12:12" x14ac:dyDescent="0.35">
      <c r="L248" s="238"/>
    </row>
    <row r="249" spans="12:12" x14ac:dyDescent="0.35">
      <c r="L249" s="238"/>
    </row>
    <row r="250" spans="12:12" x14ac:dyDescent="0.35">
      <c r="L250" s="238"/>
    </row>
    <row r="251" spans="12:12" x14ac:dyDescent="0.35">
      <c r="L251" s="238"/>
    </row>
    <row r="252" spans="12:12" x14ac:dyDescent="0.35">
      <c r="L252" s="238"/>
    </row>
    <row r="253" spans="12:12" x14ac:dyDescent="0.35">
      <c r="L253" s="238"/>
    </row>
    <row r="254" spans="12:12" x14ac:dyDescent="0.35">
      <c r="L254" s="238"/>
    </row>
    <row r="255" spans="12:12" x14ac:dyDescent="0.35">
      <c r="L255" s="238"/>
    </row>
    <row r="256" spans="12:12" x14ac:dyDescent="0.35">
      <c r="L256" s="238"/>
    </row>
    <row r="257" spans="12:12" x14ac:dyDescent="0.35">
      <c r="L257" s="238"/>
    </row>
    <row r="258" spans="12:12" x14ac:dyDescent="0.35">
      <c r="L258" s="238"/>
    </row>
    <row r="259" spans="12:12" x14ac:dyDescent="0.35">
      <c r="L259" s="238"/>
    </row>
    <row r="260" spans="12:12" x14ac:dyDescent="0.35">
      <c r="L260" s="238"/>
    </row>
    <row r="261" spans="12:12" x14ac:dyDescent="0.35">
      <c r="L261" s="238"/>
    </row>
    <row r="262" spans="12:12" x14ac:dyDescent="0.35">
      <c r="L262" s="238"/>
    </row>
    <row r="263" spans="12:12" x14ac:dyDescent="0.35">
      <c r="L263" s="238"/>
    </row>
    <row r="264" spans="12:12" x14ac:dyDescent="0.35">
      <c r="L264" s="238"/>
    </row>
    <row r="265" spans="12:12" x14ac:dyDescent="0.35">
      <c r="L265" s="238"/>
    </row>
    <row r="266" spans="12:12" x14ac:dyDescent="0.35">
      <c r="L266" s="238"/>
    </row>
    <row r="267" spans="12:12" x14ac:dyDescent="0.35">
      <c r="L267" s="238"/>
    </row>
    <row r="268" spans="12:12" x14ac:dyDescent="0.35">
      <c r="L268" s="238"/>
    </row>
    <row r="269" spans="12:12" x14ac:dyDescent="0.35">
      <c r="L269" s="238"/>
    </row>
    <row r="270" spans="12:12" x14ac:dyDescent="0.35">
      <c r="L270" s="238"/>
    </row>
    <row r="271" spans="12:12" x14ac:dyDescent="0.35">
      <c r="L271" s="238"/>
    </row>
    <row r="272" spans="12:12" x14ac:dyDescent="0.35">
      <c r="L272" s="238"/>
    </row>
    <row r="273" spans="12:12" x14ac:dyDescent="0.35">
      <c r="L273" s="238"/>
    </row>
    <row r="274" spans="12:12" x14ac:dyDescent="0.35">
      <c r="L274" s="238"/>
    </row>
    <row r="275" spans="12:12" x14ac:dyDescent="0.35">
      <c r="L275" s="238"/>
    </row>
    <row r="276" spans="12:12" x14ac:dyDescent="0.35">
      <c r="L276" s="238"/>
    </row>
    <row r="277" spans="12:12" x14ac:dyDescent="0.35">
      <c r="L277" s="238"/>
    </row>
    <row r="278" spans="12:12" x14ac:dyDescent="0.35">
      <c r="L278" s="238"/>
    </row>
    <row r="279" spans="12:12" x14ac:dyDescent="0.35">
      <c r="L279" s="238"/>
    </row>
    <row r="280" spans="12:12" x14ac:dyDescent="0.35">
      <c r="L280" s="238"/>
    </row>
    <row r="281" spans="12:12" x14ac:dyDescent="0.35">
      <c r="L281" s="238"/>
    </row>
    <row r="282" spans="12:12" x14ac:dyDescent="0.35">
      <c r="L282" s="238"/>
    </row>
    <row r="283" spans="12:12" x14ac:dyDescent="0.35">
      <c r="L283" s="238"/>
    </row>
    <row r="284" spans="12:12" x14ac:dyDescent="0.35">
      <c r="L284" s="238"/>
    </row>
    <row r="285" spans="12:12" x14ac:dyDescent="0.35">
      <c r="L285" s="238"/>
    </row>
    <row r="286" spans="12:12" x14ac:dyDescent="0.35">
      <c r="L286" s="238"/>
    </row>
    <row r="287" spans="12:12" x14ac:dyDescent="0.35">
      <c r="L287" s="238"/>
    </row>
    <row r="288" spans="12:12" x14ac:dyDescent="0.35">
      <c r="L288" s="238"/>
    </row>
    <row r="289" spans="12:12" x14ac:dyDescent="0.35">
      <c r="L289" s="238"/>
    </row>
    <row r="290" spans="12:12" x14ac:dyDescent="0.35">
      <c r="L290" s="238"/>
    </row>
    <row r="291" spans="12:12" x14ac:dyDescent="0.35">
      <c r="L291" s="238"/>
    </row>
    <row r="292" spans="12:12" x14ac:dyDescent="0.35">
      <c r="L292" s="238"/>
    </row>
    <row r="293" spans="12:12" x14ac:dyDescent="0.35">
      <c r="L293" s="238"/>
    </row>
    <row r="294" spans="12:12" x14ac:dyDescent="0.35">
      <c r="L294" s="238"/>
    </row>
    <row r="295" spans="12:12" x14ac:dyDescent="0.35">
      <c r="L295" s="238"/>
    </row>
    <row r="296" spans="12:12" x14ac:dyDescent="0.35">
      <c r="L296" s="238"/>
    </row>
    <row r="297" spans="12:12" x14ac:dyDescent="0.35">
      <c r="L297" s="238"/>
    </row>
    <row r="298" spans="12:12" x14ac:dyDescent="0.35">
      <c r="L298" s="238"/>
    </row>
    <row r="299" spans="12:12" x14ac:dyDescent="0.35">
      <c r="L299" s="238"/>
    </row>
    <row r="300" spans="12:12" x14ac:dyDescent="0.35">
      <c r="L300" s="238"/>
    </row>
    <row r="301" spans="12:12" x14ac:dyDescent="0.35">
      <c r="L301" s="238"/>
    </row>
    <row r="302" spans="12:12" x14ac:dyDescent="0.35">
      <c r="L302" s="238"/>
    </row>
    <row r="303" spans="12:12" x14ac:dyDescent="0.35">
      <c r="L303" s="238"/>
    </row>
    <row r="304" spans="12:12" x14ac:dyDescent="0.35">
      <c r="L304" s="238"/>
    </row>
    <row r="305" spans="12:12" x14ac:dyDescent="0.35">
      <c r="L305" s="238"/>
    </row>
    <row r="306" spans="12:12" x14ac:dyDescent="0.35">
      <c r="L306" s="238"/>
    </row>
    <row r="307" spans="12:12" x14ac:dyDescent="0.35">
      <c r="L307" s="238"/>
    </row>
    <row r="308" spans="12:12" x14ac:dyDescent="0.35">
      <c r="L308" s="238"/>
    </row>
    <row r="309" spans="12:12" x14ac:dyDescent="0.35">
      <c r="L309" s="238"/>
    </row>
    <row r="310" spans="12:12" x14ac:dyDescent="0.35">
      <c r="L310" s="238"/>
    </row>
    <row r="311" spans="12:12" x14ac:dyDescent="0.35">
      <c r="L311" s="238"/>
    </row>
    <row r="312" spans="12:12" x14ac:dyDescent="0.35">
      <c r="L312" s="238"/>
    </row>
    <row r="313" spans="12:12" x14ac:dyDescent="0.35">
      <c r="L313" s="238"/>
    </row>
    <row r="314" spans="12:12" x14ac:dyDescent="0.35">
      <c r="L314" s="238"/>
    </row>
    <row r="315" spans="12:12" x14ac:dyDescent="0.35">
      <c r="L315" s="238"/>
    </row>
    <row r="316" spans="12:12" x14ac:dyDescent="0.35">
      <c r="L316" s="238"/>
    </row>
    <row r="317" spans="12:12" x14ac:dyDescent="0.35">
      <c r="L317" s="238"/>
    </row>
    <row r="318" spans="12:12" x14ac:dyDescent="0.35">
      <c r="L318" s="238"/>
    </row>
    <row r="319" spans="12:12" x14ac:dyDescent="0.35">
      <c r="L319" s="238"/>
    </row>
    <row r="320" spans="12:12" x14ac:dyDescent="0.35">
      <c r="L320" s="238"/>
    </row>
    <row r="321" spans="12:12" x14ac:dyDescent="0.35">
      <c r="L321" s="238"/>
    </row>
    <row r="322" spans="12:12" x14ac:dyDescent="0.35">
      <c r="L322" s="238"/>
    </row>
    <row r="323" spans="12:12" x14ac:dyDescent="0.35">
      <c r="L323" s="238"/>
    </row>
    <row r="324" spans="12:12" x14ac:dyDescent="0.35">
      <c r="L324" s="238"/>
    </row>
    <row r="325" spans="12:12" x14ac:dyDescent="0.35">
      <c r="L325" s="238"/>
    </row>
    <row r="326" spans="12:12" x14ac:dyDescent="0.35">
      <c r="L326" s="238"/>
    </row>
    <row r="327" spans="12:12" x14ac:dyDescent="0.35">
      <c r="L327" s="238"/>
    </row>
    <row r="328" spans="12:12" x14ac:dyDescent="0.35">
      <c r="L328" s="238"/>
    </row>
    <row r="329" spans="12:12" x14ac:dyDescent="0.35">
      <c r="L329" s="238"/>
    </row>
    <row r="330" spans="12:12" x14ac:dyDescent="0.35">
      <c r="L330" s="238"/>
    </row>
    <row r="331" spans="12:12" x14ac:dyDescent="0.35">
      <c r="L331" s="238"/>
    </row>
    <row r="332" spans="12:12" x14ac:dyDescent="0.35">
      <c r="L332" s="238"/>
    </row>
    <row r="333" spans="12:12" x14ac:dyDescent="0.35">
      <c r="L333" s="238"/>
    </row>
    <row r="334" spans="12:12" x14ac:dyDescent="0.35">
      <c r="L334" s="238"/>
    </row>
    <row r="335" spans="12:12" x14ac:dyDescent="0.35">
      <c r="L335" s="238"/>
    </row>
    <row r="336" spans="12:12" x14ac:dyDescent="0.35">
      <c r="L336" s="238"/>
    </row>
    <row r="337" spans="12:12" x14ac:dyDescent="0.35">
      <c r="L337" s="238"/>
    </row>
    <row r="338" spans="12:12" x14ac:dyDescent="0.35">
      <c r="L338" s="238"/>
    </row>
    <row r="339" spans="12:12" x14ac:dyDescent="0.35">
      <c r="L339" s="238"/>
    </row>
    <row r="340" spans="12:12" x14ac:dyDescent="0.35">
      <c r="L340" s="238"/>
    </row>
    <row r="341" spans="12:12" x14ac:dyDescent="0.35">
      <c r="L341" s="238"/>
    </row>
    <row r="342" spans="12:12" x14ac:dyDescent="0.35">
      <c r="L342" s="238"/>
    </row>
    <row r="343" spans="12:12" x14ac:dyDescent="0.35">
      <c r="L343" s="238"/>
    </row>
    <row r="344" spans="12:12" x14ac:dyDescent="0.35">
      <c r="L344" s="238"/>
    </row>
    <row r="345" spans="12:12" x14ac:dyDescent="0.35">
      <c r="L345" s="238"/>
    </row>
    <row r="346" spans="12:12" x14ac:dyDescent="0.35">
      <c r="L346" s="238"/>
    </row>
    <row r="347" spans="12:12" x14ac:dyDescent="0.35">
      <c r="L347" s="238"/>
    </row>
    <row r="348" spans="12:12" x14ac:dyDescent="0.35">
      <c r="L348" s="238"/>
    </row>
    <row r="349" spans="12:12" x14ac:dyDescent="0.35">
      <c r="L349" s="238"/>
    </row>
    <row r="350" spans="12:12" x14ac:dyDescent="0.35">
      <c r="L350" s="238"/>
    </row>
    <row r="351" spans="12:12" x14ac:dyDescent="0.35">
      <c r="L351" s="238"/>
    </row>
    <row r="352" spans="12:12" x14ac:dyDescent="0.35">
      <c r="L352" s="238"/>
    </row>
    <row r="353" spans="12:12" x14ac:dyDescent="0.35">
      <c r="L353" s="238"/>
    </row>
    <row r="354" spans="12:12" x14ac:dyDescent="0.35">
      <c r="L354" s="238"/>
    </row>
    <row r="355" spans="12:12" x14ac:dyDescent="0.35">
      <c r="L355" s="238"/>
    </row>
    <row r="356" spans="12:12" x14ac:dyDescent="0.35">
      <c r="L356" s="238"/>
    </row>
    <row r="357" spans="12:12" x14ac:dyDescent="0.35">
      <c r="L357" s="238"/>
    </row>
    <row r="358" spans="12:12" x14ac:dyDescent="0.35">
      <c r="L358" s="238"/>
    </row>
    <row r="359" spans="12:12" x14ac:dyDescent="0.35">
      <c r="L359" s="238"/>
    </row>
    <row r="360" spans="12:12" x14ac:dyDescent="0.35">
      <c r="L360" s="238"/>
    </row>
    <row r="361" spans="12:12" x14ac:dyDescent="0.35">
      <c r="L361" s="238"/>
    </row>
    <row r="362" spans="12:12" x14ac:dyDescent="0.35">
      <c r="L362" s="238"/>
    </row>
    <row r="363" spans="12:12" x14ac:dyDescent="0.35">
      <c r="L363" s="238"/>
    </row>
    <row r="364" spans="12:12" x14ac:dyDescent="0.35">
      <c r="L364" s="238"/>
    </row>
    <row r="365" spans="12:12" x14ac:dyDescent="0.35">
      <c r="L365" s="238"/>
    </row>
    <row r="366" spans="12:12" x14ac:dyDescent="0.35">
      <c r="L366" s="238"/>
    </row>
    <row r="367" spans="12:12" x14ac:dyDescent="0.35">
      <c r="L367" s="238"/>
    </row>
    <row r="368" spans="12:12" x14ac:dyDescent="0.35">
      <c r="L368" s="238"/>
    </row>
    <row r="369" spans="12:12" x14ac:dyDescent="0.35">
      <c r="L369" s="238"/>
    </row>
    <row r="370" spans="12:12" x14ac:dyDescent="0.35">
      <c r="L370" s="238"/>
    </row>
    <row r="371" spans="12:12" x14ac:dyDescent="0.35">
      <c r="L371" s="238"/>
    </row>
    <row r="372" spans="12:12" x14ac:dyDescent="0.35">
      <c r="L372" s="238"/>
    </row>
    <row r="373" spans="12:12" x14ac:dyDescent="0.35">
      <c r="L373" s="238"/>
    </row>
    <row r="374" spans="12:12" x14ac:dyDescent="0.35">
      <c r="L374" s="238"/>
    </row>
    <row r="375" spans="12:12" x14ac:dyDescent="0.35">
      <c r="L375" s="238"/>
    </row>
    <row r="376" spans="12:12" x14ac:dyDescent="0.35">
      <c r="L376" s="238"/>
    </row>
    <row r="377" spans="12:12" x14ac:dyDescent="0.35">
      <c r="L377" s="238"/>
    </row>
    <row r="378" spans="12:12" x14ac:dyDescent="0.35">
      <c r="L378" s="238"/>
    </row>
    <row r="379" spans="12:12" x14ac:dyDescent="0.35">
      <c r="L379" s="238"/>
    </row>
    <row r="380" spans="12:12" x14ac:dyDescent="0.35">
      <c r="L380" s="238"/>
    </row>
    <row r="381" spans="12:12" x14ac:dyDescent="0.35">
      <c r="L381" s="238"/>
    </row>
    <row r="382" spans="12:12" x14ac:dyDescent="0.35">
      <c r="L382" s="238"/>
    </row>
    <row r="383" spans="12:12" x14ac:dyDescent="0.35">
      <c r="L383" s="238"/>
    </row>
    <row r="384" spans="12:12" x14ac:dyDescent="0.35">
      <c r="L384" s="238"/>
    </row>
    <row r="385" spans="12:12" x14ac:dyDescent="0.35">
      <c r="L385" s="238"/>
    </row>
    <row r="386" spans="12:12" x14ac:dyDescent="0.35">
      <c r="L386" s="238"/>
    </row>
    <row r="387" spans="12:12" x14ac:dyDescent="0.35">
      <c r="L387" s="238"/>
    </row>
    <row r="388" spans="12:12" x14ac:dyDescent="0.35">
      <c r="L388" s="238"/>
    </row>
    <row r="389" spans="12:12" x14ac:dyDescent="0.35">
      <c r="L389" s="238"/>
    </row>
    <row r="390" spans="12:12" x14ac:dyDescent="0.35">
      <c r="L390" s="238"/>
    </row>
    <row r="391" spans="12:12" x14ac:dyDescent="0.35">
      <c r="L391" s="238"/>
    </row>
    <row r="392" spans="12:12" x14ac:dyDescent="0.35">
      <c r="L392" s="238"/>
    </row>
    <row r="393" spans="12:12" x14ac:dyDescent="0.35">
      <c r="L393" s="238"/>
    </row>
    <row r="394" spans="12:12" x14ac:dyDescent="0.35">
      <c r="L394" s="238"/>
    </row>
    <row r="395" spans="12:12" x14ac:dyDescent="0.35">
      <c r="L395" s="238"/>
    </row>
    <row r="396" spans="12:12" x14ac:dyDescent="0.35">
      <c r="L396" s="238"/>
    </row>
    <row r="397" spans="12:12" x14ac:dyDescent="0.35">
      <c r="L397" s="238"/>
    </row>
    <row r="398" spans="12:12" x14ac:dyDescent="0.35">
      <c r="L398" s="238"/>
    </row>
    <row r="399" spans="12:12" x14ac:dyDescent="0.35">
      <c r="L399" s="238"/>
    </row>
    <row r="400" spans="12:12" x14ac:dyDescent="0.35">
      <c r="L400" s="238"/>
    </row>
    <row r="401" spans="12:12" x14ac:dyDescent="0.35">
      <c r="L401" s="238"/>
    </row>
    <row r="402" spans="12:12" x14ac:dyDescent="0.35">
      <c r="L402" s="238"/>
    </row>
    <row r="403" spans="12:12" x14ac:dyDescent="0.35">
      <c r="L403" s="238"/>
    </row>
    <row r="404" spans="12:12" x14ac:dyDescent="0.35">
      <c r="L404" s="238"/>
    </row>
    <row r="405" spans="12:12" x14ac:dyDescent="0.35">
      <c r="L405" s="238"/>
    </row>
    <row r="406" spans="12:12" x14ac:dyDescent="0.35">
      <c r="L406" s="238"/>
    </row>
    <row r="407" spans="12:12" x14ac:dyDescent="0.35">
      <c r="L407" s="238"/>
    </row>
    <row r="408" spans="12:12" x14ac:dyDescent="0.35">
      <c r="L408" s="238"/>
    </row>
    <row r="409" spans="12:12" x14ac:dyDescent="0.35">
      <c r="L409" s="238"/>
    </row>
    <row r="410" spans="12:12" x14ac:dyDescent="0.35">
      <c r="L410" s="238"/>
    </row>
    <row r="411" spans="12:12" x14ac:dyDescent="0.35">
      <c r="L411" s="238"/>
    </row>
    <row r="412" spans="12:12" x14ac:dyDescent="0.35">
      <c r="L412" s="238"/>
    </row>
    <row r="413" spans="12:12" x14ac:dyDescent="0.35">
      <c r="L413" s="238"/>
    </row>
    <row r="414" spans="12:12" x14ac:dyDescent="0.35">
      <c r="L414" s="238"/>
    </row>
    <row r="415" spans="12:12" x14ac:dyDescent="0.35">
      <c r="L415" s="238"/>
    </row>
    <row r="416" spans="12:12" x14ac:dyDescent="0.35">
      <c r="L416" s="238"/>
    </row>
    <row r="417" spans="12:12" x14ac:dyDescent="0.35">
      <c r="L417" s="238"/>
    </row>
    <row r="418" spans="12:12" x14ac:dyDescent="0.35">
      <c r="L418" s="238"/>
    </row>
    <row r="419" spans="12:12" x14ac:dyDescent="0.35">
      <c r="L419" s="238"/>
    </row>
    <row r="420" spans="12:12" x14ac:dyDescent="0.35">
      <c r="L420" s="238"/>
    </row>
    <row r="421" spans="12:12" x14ac:dyDescent="0.35">
      <c r="L421" s="238"/>
    </row>
    <row r="422" spans="12:12" x14ac:dyDescent="0.35">
      <c r="L422" s="238"/>
    </row>
    <row r="423" spans="12:12" x14ac:dyDescent="0.35">
      <c r="L423" s="238"/>
    </row>
    <row r="424" spans="12:12" x14ac:dyDescent="0.35">
      <c r="L424" s="238"/>
    </row>
    <row r="425" spans="12:12" x14ac:dyDescent="0.35">
      <c r="L425" s="238"/>
    </row>
    <row r="426" spans="12:12" x14ac:dyDescent="0.35">
      <c r="L426" s="238"/>
    </row>
    <row r="427" spans="12:12" x14ac:dyDescent="0.35">
      <c r="L427" s="238"/>
    </row>
    <row r="428" spans="12:12" x14ac:dyDescent="0.35">
      <c r="L428" s="238"/>
    </row>
    <row r="429" spans="12:12" x14ac:dyDescent="0.35">
      <c r="L429" s="238"/>
    </row>
    <row r="430" spans="12:12" x14ac:dyDescent="0.35">
      <c r="L430" s="238"/>
    </row>
    <row r="431" spans="12:12" x14ac:dyDescent="0.35">
      <c r="L431" s="238"/>
    </row>
    <row r="432" spans="12:12" x14ac:dyDescent="0.35">
      <c r="L432" s="238"/>
    </row>
    <row r="433" spans="12:12" x14ac:dyDescent="0.35">
      <c r="L433" s="238"/>
    </row>
    <row r="434" spans="12:12" x14ac:dyDescent="0.35">
      <c r="L434" s="238"/>
    </row>
    <row r="435" spans="12:12" x14ac:dyDescent="0.35">
      <c r="L435" s="238"/>
    </row>
    <row r="436" spans="12:12" x14ac:dyDescent="0.35">
      <c r="L436" s="238"/>
    </row>
    <row r="437" spans="12:12" x14ac:dyDescent="0.35">
      <c r="L437" s="238"/>
    </row>
    <row r="438" spans="12:12" x14ac:dyDescent="0.35">
      <c r="L438" s="238"/>
    </row>
    <row r="439" spans="12:12" x14ac:dyDescent="0.35">
      <c r="L439" s="238"/>
    </row>
    <row r="440" spans="12:12" x14ac:dyDescent="0.35">
      <c r="L440" s="238"/>
    </row>
    <row r="441" spans="12:12" x14ac:dyDescent="0.35">
      <c r="L441" s="238"/>
    </row>
    <row r="442" spans="12:12" x14ac:dyDescent="0.35">
      <c r="L442" s="238"/>
    </row>
    <row r="443" spans="12:12" x14ac:dyDescent="0.35">
      <c r="L443" s="238"/>
    </row>
    <row r="444" spans="12:12" x14ac:dyDescent="0.35">
      <c r="L444" s="238"/>
    </row>
    <row r="445" spans="12:12" x14ac:dyDescent="0.35">
      <c r="L445" s="238"/>
    </row>
    <row r="446" spans="12:12" x14ac:dyDescent="0.35">
      <c r="L446" s="238"/>
    </row>
    <row r="447" spans="12:12" x14ac:dyDescent="0.35">
      <c r="L447" s="238"/>
    </row>
    <row r="448" spans="12:12" x14ac:dyDescent="0.35">
      <c r="L448" s="238"/>
    </row>
    <row r="449" spans="12:12" x14ac:dyDescent="0.35">
      <c r="L449" s="238"/>
    </row>
    <row r="450" spans="12:12" x14ac:dyDescent="0.35">
      <c r="L450" s="238"/>
    </row>
    <row r="451" spans="12:12" x14ac:dyDescent="0.35">
      <c r="L451" s="238"/>
    </row>
    <row r="452" spans="12:12" x14ac:dyDescent="0.35">
      <c r="L452" s="238"/>
    </row>
    <row r="453" spans="12:12" x14ac:dyDescent="0.35">
      <c r="L453" s="238"/>
    </row>
    <row r="454" spans="12:12" x14ac:dyDescent="0.35">
      <c r="L454" s="238"/>
    </row>
    <row r="455" spans="12:12" x14ac:dyDescent="0.35">
      <c r="L455" s="238"/>
    </row>
    <row r="456" spans="12:12" x14ac:dyDescent="0.35">
      <c r="L456" s="238"/>
    </row>
    <row r="457" spans="12:12" x14ac:dyDescent="0.35">
      <c r="L457" s="238"/>
    </row>
    <row r="458" spans="12:12" x14ac:dyDescent="0.35">
      <c r="L458" s="238"/>
    </row>
    <row r="459" spans="12:12" x14ac:dyDescent="0.35">
      <c r="L459" s="238"/>
    </row>
    <row r="460" spans="12:12" x14ac:dyDescent="0.35">
      <c r="L460" s="238"/>
    </row>
    <row r="461" spans="12:12" x14ac:dyDescent="0.35">
      <c r="L461" s="238"/>
    </row>
    <row r="462" spans="12:12" x14ac:dyDescent="0.35">
      <c r="L462" s="238"/>
    </row>
    <row r="463" spans="12:12" x14ac:dyDescent="0.35">
      <c r="L463" s="238"/>
    </row>
    <row r="464" spans="12:12" x14ac:dyDescent="0.35">
      <c r="L464" s="238"/>
    </row>
    <row r="465" spans="12:12" x14ac:dyDescent="0.35">
      <c r="L465" s="238"/>
    </row>
    <row r="466" spans="12:12" x14ac:dyDescent="0.35">
      <c r="L466" s="238"/>
    </row>
    <row r="467" spans="12:12" x14ac:dyDescent="0.35">
      <c r="L467" s="238"/>
    </row>
    <row r="468" spans="12:12" x14ac:dyDescent="0.35">
      <c r="L468" s="238"/>
    </row>
    <row r="469" spans="12:12" x14ac:dyDescent="0.35">
      <c r="L469" s="238"/>
    </row>
    <row r="470" spans="12:12" x14ac:dyDescent="0.35">
      <c r="L470" s="238"/>
    </row>
    <row r="471" spans="12:12" x14ac:dyDescent="0.35">
      <c r="L471" s="238"/>
    </row>
    <row r="472" spans="12:12" x14ac:dyDescent="0.35">
      <c r="L472" s="238"/>
    </row>
    <row r="473" spans="12:12" x14ac:dyDescent="0.35">
      <c r="L473" s="238"/>
    </row>
    <row r="474" spans="12:12" x14ac:dyDescent="0.35">
      <c r="L474" s="238"/>
    </row>
    <row r="475" spans="12:12" x14ac:dyDescent="0.35">
      <c r="L475" s="238"/>
    </row>
    <row r="476" spans="12:12" x14ac:dyDescent="0.35">
      <c r="L476" s="238"/>
    </row>
    <row r="477" spans="12:12" x14ac:dyDescent="0.35">
      <c r="L477" s="238"/>
    </row>
    <row r="478" spans="12:12" x14ac:dyDescent="0.35">
      <c r="L478" s="238"/>
    </row>
    <row r="479" spans="12:12" x14ac:dyDescent="0.35">
      <c r="L479" s="238"/>
    </row>
    <row r="480" spans="12:12" x14ac:dyDescent="0.35">
      <c r="L480" s="238"/>
    </row>
    <row r="481" spans="12:12" x14ac:dyDescent="0.35">
      <c r="L481" s="238"/>
    </row>
    <row r="482" spans="12:12" x14ac:dyDescent="0.35">
      <c r="L482" s="238"/>
    </row>
    <row r="483" spans="12:12" x14ac:dyDescent="0.35">
      <c r="L483" s="238"/>
    </row>
    <row r="484" spans="12:12" x14ac:dyDescent="0.35">
      <c r="L484" s="238"/>
    </row>
    <row r="485" spans="12:12" x14ac:dyDescent="0.35">
      <c r="L485" s="238"/>
    </row>
    <row r="486" spans="12:12" x14ac:dyDescent="0.35">
      <c r="L486" s="238"/>
    </row>
    <row r="487" spans="12:12" x14ac:dyDescent="0.35">
      <c r="L487" s="238"/>
    </row>
    <row r="488" spans="12:12" x14ac:dyDescent="0.35">
      <c r="L488" s="238"/>
    </row>
    <row r="489" spans="12:12" x14ac:dyDescent="0.35">
      <c r="L489" s="238"/>
    </row>
    <row r="490" spans="12:12" x14ac:dyDescent="0.35">
      <c r="L490" s="238"/>
    </row>
    <row r="491" spans="12:12" x14ac:dyDescent="0.35">
      <c r="L491" s="238"/>
    </row>
    <row r="492" spans="12:12" x14ac:dyDescent="0.35">
      <c r="L492" s="238"/>
    </row>
    <row r="493" spans="12:12" x14ac:dyDescent="0.35">
      <c r="L493" s="238"/>
    </row>
    <row r="494" spans="12:12" x14ac:dyDescent="0.35">
      <c r="L494" s="238"/>
    </row>
    <row r="495" spans="12:12" x14ac:dyDescent="0.35">
      <c r="L495" s="238"/>
    </row>
    <row r="496" spans="12:12" x14ac:dyDescent="0.35">
      <c r="L496" s="238"/>
    </row>
    <row r="497" spans="12:12" x14ac:dyDescent="0.35">
      <c r="L497" s="238"/>
    </row>
    <row r="498" spans="12:12" x14ac:dyDescent="0.35">
      <c r="L498" s="238"/>
    </row>
    <row r="499" spans="12:12" x14ac:dyDescent="0.35">
      <c r="L499" s="238"/>
    </row>
    <row r="500" spans="12:12" x14ac:dyDescent="0.35">
      <c r="L500" s="238"/>
    </row>
    <row r="501" spans="12:12" x14ac:dyDescent="0.35">
      <c r="L501" s="238"/>
    </row>
    <row r="502" spans="12:12" x14ac:dyDescent="0.35">
      <c r="L502" s="238"/>
    </row>
    <row r="503" spans="12:12" x14ac:dyDescent="0.35">
      <c r="L503" s="238"/>
    </row>
    <row r="504" spans="12:12" x14ac:dyDescent="0.35">
      <c r="L504" s="238"/>
    </row>
    <row r="505" spans="12:12" x14ac:dyDescent="0.35">
      <c r="L505" s="238"/>
    </row>
    <row r="506" spans="12:12" x14ac:dyDescent="0.35">
      <c r="L506" s="238"/>
    </row>
    <row r="507" spans="12:12" x14ac:dyDescent="0.35">
      <c r="L507" s="238"/>
    </row>
    <row r="508" spans="12:12" x14ac:dyDescent="0.35">
      <c r="L508" s="238"/>
    </row>
    <row r="509" spans="12:12" x14ac:dyDescent="0.35">
      <c r="L509" s="238"/>
    </row>
    <row r="510" spans="12:12" x14ac:dyDescent="0.35">
      <c r="L510" s="238"/>
    </row>
    <row r="511" spans="12:12" x14ac:dyDescent="0.35">
      <c r="L511" s="238"/>
    </row>
    <row r="512" spans="12:12" x14ac:dyDescent="0.35">
      <c r="L512" s="238"/>
    </row>
    <row r="513" spans="12:12" x14ac:dyDescent="0.35">
      <c r="L513" s="238"/>
    </row>
    <row r="514" spans="12:12" x14ac:dyDescent="0.35">
      <c r="L514" s="238"/>
    </row>
    <row r="515" spans="12:12" x14ac:dyDescent="0.35">
      <c r="L515" s="238"/>
    </row>
    <row r="516" spans="12:12" x14ac:dyDescent="0.35">
      <c r="L516" s="238"/>
    </row>
    <row r="517" spans="12:12" x14ac:dyDescent="0.35">
      <c r="L517" s="238"/>
    </row>
    <row r="518" spans="12:12" x14ac:dyDescent="0.35">
      <c r="L518" s="238"/>
    </row>
    <row r="519" spans="12:12" x14ac:dyDescent="0.35">
      <c r="L519" s="238"/>
    </row>
    <row r="520" spans="12:12" x14ac:dyDescent="0.35">
      <c r="L520" s="238"/>
    </row>
    <row r="521" spans="12:12" x14ac:dyDescent="0.35">
      <c r="L521" s="238"/>
    </row>
    <row r="522" spans="12:12" x14ac:dyDescent="0.35">
      <c r="L522" s="238"/>
    </row>
    <row r="523" spans="12:12" x14ac:dyDescent="0.35">
      <c r="L523" s="238"/>
    </row>
    <row r="524" spans="12:12" x14ac:dyDescent="0.35">
      <c r="L524" s="238"/>
    </row>
    <row r="525" spans="12:12" x14ac:dyDescent="0.35">
      <c r="L525" s="238"/>
    </row>
    <row r="526" spans="12:12" x14ac:dyDescent="0.35">
      <c r="L526" s="238"/>
    </row>
    <row r="527" spans="12:12" x14ac:dyDescent="0.35">
      <c r="L527" s="238"/>
    </row>
    <row r="528" spans="12:12" x14ac:dyDescent="0.35">
      <c r="L528" s="238"/>
    </row>
    <row r="529" spans="12:12" x14ac:dyDescent="0.35">
      <c r="L529" s="238"/>
    </row>
    <row r="530" spans="12:12" x14ac:dyDescent="0.35">
      <c r="L530" s="238"/>
    </row>
    <row r="531" spans="12:12" x14ac:dyDescent="0.35">
      <c r="L531" s="238"/>
    </row>
    <row r="532" spans="12:12" x14ac:dyDescent="0.35">
      <c r="L532" s="238"/>
    </row>
    <row r="533" spans="12:12" x14ac:dyDescent="0.35">
      <c r="L533" s="238"/>
    </row>
    <row r="534" spans="12:12" x14ac:dyDescent="0.35">
      <c r="L534" s="238"/>
    </row>
    <row r="535" spans="12:12" x14ac:dyDescent="0.35">
      <c r="L535" s="238"/>
    </row>
    <row r="536" spans="12:12" x14ac:dyDescent="0.35">
      <c r="L536" s="238"/>
    </row>
    <row r="537" spans="12:12" x14ac:dyDescent="0.35">
      <c r="L537" s="238"/>
    </row>
    <row r="538" spans="12:12" x14ac:dyDescent="0.35">
      <c r="L538" s="238"/>
    </row>
    <row r="539" spans="12:12" x14ac:dyDescent="0.35">
      <c r="L539" s="238"/>
    </row>
    <row r="540" spans="12:12" x14ac:dyDescent="0.35">
      <c r="L540" s="238"/>
    </row>
    <row r="541" spans="12:12" x14ac:dyDescent="0.35">
      <c r="L541" s="238"/>
    </row>
    <row r="542" spans="12:12" x14ac:dyDescent="0.35">
      <c r="L542" s="238"/>
    </row>
    <row r="543" spans="12:12" x14ac:dyDescent="0.35">
      <c r="L543" s="238"/>
    </row>
    <row r="544" spans="12:12" x14ac:dyDescent="0.35">
      <c r="L544" s="238"/>
    </row>
    <row r="545" spans="12:12" x14ac:dyDescent="0.35">
      <c r="L545" s="238"/>
    </row>
    <row r="546" spans="12:12" x14ac:dyDescent="0.35">
      <c r="L546" s="238"/>
    </row>
    <row r="547" spans="12:12" x14ac:dyDescent="0.35">
      <c r="L547" s="238"/>
    </row>
    <row r="548" spans="12:12" x14ac:dyDescent="0.35">
      <c r="L548" s="238"/>
    </row>
    <row r="549" spans="12:12" x14ac:dyDescent="0.35">
      <c r="L549" s="238"/>
    </row>
    <row r="550" spans="12:12" x14ac:dyDescent="0.35">
      <c r="L550" s="238"/>
    </row>
    <row r="551" spans="12:12" x14ac:dyDescent="0.35">
      <c r="L551" s="238"/>
    </row>
    <row r="552" spans="12:12" x14ac:dyDescent="0.35">
      <c r="L552" s="238"/>
    </row>
    <row r="553" spans="12:12" x14ac:dyDescent="0.35">
      <c r="L553" s="238"/>
    </row>
    <row r="554" spans="12:12" x14ac:dyDescent="0.35">
      <c r="L554" s="238"/>
    </row>
    <row r="555" spans="12:12" x14ac:dyDescent="0.35">
      <c r="L555" s="238"/>
    </row>
    <row r="556" spans="12:12" x14ac:dyDescent="0.35">
      <c r="L556" s="238"/>
    </row>
    <row r="557" spans="12:12" x14ac:dyDescent="0.35">
      <c r="L557" s="238"/>
    </row>
    <row r="558" spans="12:12" x14ac:dyDescent="0.35">
      <c r="L558" s="238"/>
    </row>
    <row r="559" spans="12:12" x14ac:dyDescent="0.35">
      <c r="L559" s="238"/>
    </row>
    <row r="560" spans="12:12" x14ac:dyDescent="0.35">
      <c r="L560" s="238"/>
    </row>
    <row r="561" spans="12:12" x14ac:dyDescent="0.35">
      <c r="L561" s="238"/>
    </row>
    <row r="562" spans="12:12" x14ac:dyDescent="0.35">
      <c r="L562" s="238"/>
    </row>
    <row r="563" spans="12:12" x14ac:dyDescent="0.35">
      <c r="L563" s="238"/>
    </row>
    <row r="564" spans="12:12" x14ac:dyDescent="0.35">
      <c r="L564" s="238"/>
    </row>
    <row r="565" spans="12:12" x14ac:dyDescent="0.35">
      <c r="L565" s="238"/>
    </row>
    <row r="566" spans="12:12" x14ac:dyDescent="0.35">
      <c r="L566" s="238"/>
    </row>
    <row r="567" spans="12:12" x14ac:dyDescent="0.35">
      <c r="L567" s="238"/>
    </row>
    <row r="568" spans="12:12" x14ac:dyDescent="0.35">
      <c r="L568" s="238"/>
    </row>
    <row r="569" spans="12:12" x14ac:dyDescent="0.35">
      <c r="L569" s="238"/>
    </row>
    <row r="570" spans="12:12" x14ac:dyDescent="0.35">
      <c r="L570" s="238"/>
    </row>
    <row r="571" spans="12:12" x14ac:dyDescent="0.35">
      <c r="L571" s="238"/>
    </row>
    <row r="572" spans="12:12" x14ac:dyDescent="0.35">
      <c r="L572" s="238"/>
    </row>
    <row r="573" spans="12:12" x14ac:dyDescent="0.35">
      <c r="L573" s="238"/>
    </row>
    <row r="574" spans="12:12" x14ac:dyDescent="0.35">
      <c r="L574" s="238"/>
    </row>
    <row r="575" spans="12:12" x14ac:dyDescent="0.35">
      <c r="L575" s="238"/>
    </row>
    <row r="576" spans="12:12" x14ac:dyDescent="0.35">
      <c r="L576" s="238"/>
    </row>
    <row r="577" spans="12:12" x14ac:dyDescent="0.35">
      <c r="L577" s="238"/>
    </row>
    <row r="578" spans="12:12" x14ac:dyDescent="0.35">
      <c r="L578" s="238"/>
    </row>
    <row r="579" spans="12:12" x14ac:dyDescent="0.35">
      <c r="L579" s="238"/>
    </row>
    <row r="580" spans="12:12" x14ac:dyDescent="0.35">
      <c r="L580" s="238"/>
    </row>
    <row r="581" spans="12:12" x14ac:dyDescent="0.35">
      <c r="L581" s="238"/>
    </row>
    <row r="582" spans="12:12" x14ac:dyDescent="0.35">
      <c r="L582" s="238"/>
    </row>
    <row r="583" spans="12:12" x14ac:dyDescent="0.35">
      <c r="L583" s="238"/>
    </row>
    <row r="584" spans="12:12" x14ac:dyDescent="0.35">
      <c r="L584" s="238"/>
    </row>
    <row r="585" spans="12:12" x14ac:dyDescent="0.35">
      <c r="L585" s="238"/>
    </row>
    <row r="586" spans="12:12" x14ac:dyDescent="0.35">
      <c r="L586" s="238"/>
    </row>
    <row r="587" spans="12:12" x14ac:dyDescent="0.35">
      <c r="L587" s="238"/>
    </row>
    <row r="588" spans="12:12" x14ac:dyDescent="0.35">
      <c r="L588" s="238"/>
    </row>
    <row r="589" spans="12:12" x14ac:dyDescent="0.35">
      <c r="L589" s="238"/>
    </row>
    <row r="590" spans="12:12" x14ac:dyDescent="0.35">
      <c r="L590" s="238"/>
    </row>
    <row r="591" spans="12:12" x14ac:dyDescent="0.35">
      <c r="L591" s="238"/>
    </row>
    <row r="592" spans="12:12" x14ac:dyDescent="0.35">
      <c r="L592" s="238"/>
    </row>
    <row r="593" spans="12:12" x14ac:dyDescent="0.35">
      <c r="L593" s="238"/>
    </row>
    <row r="594" spans="12:12" x14ac:dyDescent="0.35">
      <c r="L594" s="238"/>
    </row>
    <row r="595" spans="12:12" x14ac:dyDescent="0.35">
      <c r="L595" s="238"/>
    </row>
    <row r="596" spans="12:12" x14ac:dyDescent="0.35">
      <c r="L596" s="238"/>
    </row>
    <row r="597" spans="12:12" x14ac:dyDescent="0.35">
      <c r="L597" s="238"/>
    </row>
    <row r="598" spans="12:12" x14ac:dyDescent="0.35">
      <c r="L598" s="238"/>
    </row>
    <row r="599" spans="12:12" x14ac:dyDescent="0.35">
      <c r="L599" s="238"/>
    </row>
    <row r="600" spans="12:12" x14ac:dyDescent="0.35">
      <c r="L600" s="238"/>
    </row>
    <row r="601" spans="12:12" x14ac:dyDescent="0.35">
      <c r="L601" s="238"/>
    </row>
    <row r="602" spans="12:12" x14ac:dyDescent="0.35">
      <c r="L602" s="238"/>
    </row>
    <row r="603" spans="12:12" x14ac:dyDescent="0.35">
      <c r="L603" s="238"/>
    </row>
    <row r="604" spans="12:12" x14ac:dyDescent="0.35">
      <c r="L604" s="238"/>
    </row>
    <row r="605" spans="12:12" x14ac:dyDescent="0.35">
      <c r="L605" s="238"/>
    </row>
    <row r="606" spans="12:12" x14ac:dyDescent="0.35">
      <c r="L606" s="238"/>
    </row>
    <row r="607" spans="12:12" x14ac:dyDescent="0.35">
      <c r="L607" s="238"/>
    </row>
    <row r="608" spans="12:12" x14ac:dyDescent="0.35">
      <c r="L608" s="238"/>
    </row>
    <row r="609" spans="12:12" x14ac:dyDescent="0.35">
      <c r="L609" s="238"/>
    </row>
    <row r="610" spans="12:12" x14ac:dyDescent="0.35">
      <c r="L610" s="238"/>
    </row>
    <row r="611" spans="12:12" x14ac:dyDescent="0.35">
      <c r="L611" s="238"/>
    </row>
    <row r="612" spans="12:12" x14ac:dyDescent="0.35">
      <c r="L612" s="238"/>
    </row>
    <row r="613" spans="12:12" x14ac:dyDescent="0.35">
      <c r="L613" s="238"/>
    </row>
    <row r="614" spans="12:12" x14ac:dyDescent="0.35">
      <c r="L614" s="238"/>
    </row>
    <row r="615" spans="12:12" x14ac:dyDescent="0.35">
      <c r="L615" s="238"/>
    </row>
    <row r="616" spans="12:12" x14ac:dyDescent="0.35">
      <c r="L616" s="238"/>
    </row>
    <row r="617" spans="12:12" x14ac:dyDescent="0.35">
      <c r="L617" s="238"/>
    </row>
    <row r="618" spans="12:12" x14ac:dyDescent="0.35">
      <c r="L618" s="238"/>
    </row>
    <row r="619" spans="12:12" x14ac:dyDescent="0.35">
      <c r="L619" s="238"/>
    </row>
    <row r="620" spans="12:12" x14ac:dyDescent="0.35">
      <c r="L620" s="238"/>
    </row>
    <row r="621" spans="12:12" x14ac:dyDescent="0.35">
      <c r="L621" s="238"/>
    </row>
    <row r="622" spans="12:12" x14ac:dyDescent="0.35">
      <c r="L622" s="238"/>
    </row>
    <row r="623" spans="12:12" x14ac:dyDescent="0.35">
      <c r="L623" s="238"/>
    </row>
    <row r="624" spans="12:12" x14ac:dyDescent="0.35">
      <c r="L624" s="238"/>
    </row>
    <row r="625" spans="12:12" x14ac:dyDescent="0.35">
      <c r="L625" s="238"/>
    </row>
    <row r="626" spans="12:12" x14ac:dyDescent="0.35">
      <c r="L626" s="238"/>
    </row>
    <row r="627" spans="12:12" x14ac:dyDescent="0.35">
      <c r="L627" s="238"/>
    </row>
    <row r="628" spans="12:12" x14ac:dyDescent="0.35">
      <c r="L628" s="238"/>
    </row>
    <row r="629" spans="12:12" x14ac:dyDescent="0.35">
      <c r="L629" s="238"/>
    </row>
    <row r="630" spans="12:12" x14ac:dyDescent="0.35">
      <c r="L630" s="238"/>
    </row>
    <row r="631" spans="12:12" x14ac:dyDescent="0.35">
      <c r="L631" s="238"/>
    </row>
    <row r="632" spans="12:12" x14ac:dyDescent="0.35">
      <c r="L632" s="238"/>
    </row>
    <row r="633" spans="12:12" x14ac:dyDescent="0.35">
      <c r="L633" s="238"/>
    </row>
    <row r="634" spans="12:12" x14ac:dyDescent="0.35">
      <c r="L634" s="238"/>
    </row>
    <row r="635" spans="12:12" x14ac:dyDescent="0.35">
      <c r="L635" s="238"/>
    </row>
    <row r="636" spans="12:12" x14ac:dyDescent="0.35">
      <c r="L636" s="238"/>
    </row>
    <row r="637" spans="12:12" x14ac:dyDescent="0.35">
      <c r="L637" s="238"/>
    </row>
    <row r="638" spans="12:12" x14ac:dyDescent="0.35">
      <c r="L638" s="238"/>
    </row>
    <row r="639" spans="12:12" x14ac:dyDescent="0.35">
      <c r="L639" s="238"/>
    </row>
    <row r="640" spans="12:12" x14ac:dyDescent="0.35">
      <c r="L640" s="238"/>
    </row>
    <row r="641" spans="12:12" x14ac:dyDescent="0.35">
      <c r="L641" s="238"/>
    </row>
    <row r="642" spans="12:12" x14ac:dyDescent="0.35">
      <c r="L642" s="238"/>
    </row>
    <row r="643" spans="12:12" x14ac:dyDescent="0.35">
      <c r="L643" s="238"/>
    </row>
    <row r="644" spans="12:12" x14ac:dyDescent="0.35">
      <c r="L644" s="238"/>
    </row>
    <row r="645" spans="12:12" x14ac:dyDescent="0.35">
      <c r="L645" s="238"/>
    </row>
    <row r="646" spans="12:12" x14ac:dyDescent="0.35">
      <c r="L646" s="238"/>
    </row>
    <row r="647" spans="12:12" x14ac:dyDescent="0.35">
      <c r="L647" s="238"/>
    </row>
    <row r="648" spans="12:12" x14ac:dyDescent="0.35">
      <c r="L648" s="238"/>
    </row>
    <row r="649" spans="12:12" x14ac:dyDescent="0.35">
      <c r="L649" s="238"/>
    </row>
    <row r="650" spans="12:12" x14ac:dyDescent="0.35">
      <c r="L650" s="238"/>
    </row>
    <row r="651" spans="12:12" x14ac:dyDescent="0.35">
      <c r="L651" s="238"/>
    </row>
    <row r="652" spans="12:12" x14ac:dyDescent="0.35">
      <c r="L652" s="238"/>
    </row>
    <row r="653" spans="12:12" x14ac:dyDescent="0.35">
      <c r="L653" s="238"/>
    </row>
    <row r="654" spans="12:12" x14ac:dyDescent="0.35">
      <c r="L654" s="238"/>
    </row>
    <row r="655" spans="12:12" x14ac:dyDescent="0.35">
      <c r="L655" s="238"/>
    </row>
    <row r="656" spans="12:12" x14ac:dyDescent="0.35">
      <c r="L656" s="238"/>
    </row>
    <row r="657" spans="12:12" x14ac:dyDescent="0.35">
      <c r="L657" s="238"/>
    </row>
    <row r="658" spans="12:12" x14ac:dyDescent="0.35">
      <c r="L658" s="238"/>
    </row>
    <row r="659" spans="12:12" x14ac:dyDescent="0.35">
      <c r="L659" s="238"/>
    </row>
    <row r="660" spans="12:12" x14ac:dyDescent="0.35">
      <c r="L660" s="238"/>
    </row>
    <row r="661" spans="12:12" x14ac:dyDescent="0.35">
      <c r="L661" s="238"/>
    </row>
    <row r="662" spans="12:12" x14ac:dyDescent="0.35">
      <c r="L662" s="238"/>
    </row>
    <row r="663" spans="12:12" x14ac:dyDescent="0.35">
      <c r="L663" s="238"/>
    </row>
    <row r="664" spans="12:12" x14ac:dyDescent="0.35">
      <c r="L664" s="238"/>
    </row>
    <row r="665" spans="12:12" x14ac:dyDescent="0.35">
      <c r="L665" s="238"/>
    </row>
    <row r="666" spans="12:12" x14ac:dyDescent="0.35">
      <c r="L666" s="238"/>
    </row>
    <row r="667" spans="12:12" x14ac:dyDescent="0.35">
      <c r="L667" s="238"/>
    </row>
    <row r="668" spans="12:12" x14ac:dyDescent="0.35">
      <c r="L668" s="238"/>
    </row>
    <row r="669" spans="12:12" x14ac:dyDescent="0.35">
      <c r="L669" s="238"/>
    </row>
    <row r="670" spans="12:12" x14ac:dyDescent="0.35">
      <c r="L670" s="238"/>
    </row>
    <row r="671" spans="12:12" x14ac:dyDescent="0.35">
      <c r="L671" s="238"/>
    </row>
    <row r="672" spans="12:12" x14ac:dyDescent="0.35">
      <c r="L672" s="238"/>
    </row>
    <row r="673" spans="12:12" x14ac:dyDescent="0.35">
      <c r="L673" s="238"/>
    </row>
    <row r="674" spans="12:12" x14ac:dyDescent="0.35">
      <c r="L674" s="238"/>
    </row>
    <row r="675" spans="12:12" x14ac:dyDescent="0.35">
      <c r="L675" s="238"/>
    </row>
    <row r="676" spans="12:12" x14ac:dyDescent="0.35">
      <c r="L676" s="238"/>
    </row>
    <row r="677" spans="12:12" x14ac:dyDescent="0.35">
      <c r="L677" s="238"/>
    </row>
    <row r="678" spans="12:12" x14ac:dyDescent="0.35">
      <c r="L678" s="238"/>
    </row>
    <row r="679" spans="12:12" x14ac:dyDescent="0.35">
      <c r="L679" s="238"/>
    </row>
    <row r="680" spans="12:12" x14ac:dyDescent="0.35">
      <c r="L680" s="238"/>
    </row>
    <row r="681" spans="12:12" x14ac:dyDescent="0.35">
      <c r="L681" s="238"/>
    </row>
    <row r="682" spans="12:12" x14ac:dyDescent="0.35">
      <c r="L682" s="238"/>
    </row>
    <row r="683" spans="12:12" x14ac:dyDescent="0.35">
      <c r="L683" s="238"/>
    </row>
    <row r="684" spans="12:12" x14ac:dyDescent="0.35">
      <c r="L684" s="238"/>
    </row>
    <row r="685" spans="12:12" x14ac:dyDescent="0.35">
      <c r="L685" s="238"/>
    </row>
    <row r="686" spans="12:12" x14ac:dyDescent="0.35">
      <c r="L686" s="238"/>
    </row>
    <row r="687" spans="12:12" x14ac:dyDescent="0.35">
      <c r="L687" s="238"/>
    </row>
    <row r="688" spans="12:12" x14ac:dyDescent="0.35">
      <c r="L688" s="238"/>
    </row>
    <row r="689" spans="12:12" x14ac:dyDescent="0.35">
      <c r="L689" s="238"/>
    </row>
    <row r="690" spans="12:12" x14ac:dyDescent="0.35">
      <c r="L690" s="238"/>
    </row>
    <row r="691" spans="12:12" x14ac:dyDescent="0.35">
      <c r="L691" s="238"/>
    </row>
    <row r="692" spans="12:12" x14ac:dyDescent="0.35">
      <c r="L692" s="238"/>
    </row>
    <row r="693" spans="12:12" x14ac:dyDescent="0.35">
      <c r="L693" s="238"/>
    </row>
    <row r="694" spans="12:12" x14ac:dyDescent="0.35">
      <c r="L694" s="238"/>
    </row>
    <row r="695" spans="12:12" x14ac:dyDescent="0.35">
      <c r="L695" s="238"/>
    </row>
    <row r="696" spans="12:12" x14ac:dyDescent="0.35">
      <c r="L696" s="238"/>
    </row>
    <row r="697" spans="12:12" x14ac:dyDescent="0.35">
      <c r="L697" s="238"/>
    </row>
    <row r="698" spans="12:12" x14ac:dyDescent="0.35">
      <c r="L698" s="238"/>
    </row>
    <row r="699" spans="12:12" x14ac:dyDescent="0.35">
      <c r="L699" s="238"/>
    </row>
    <row r="700" spans="12:12" x14ac:dyDescent="0.35">
      <c r="L700" s="238"/>
    </row>
    <row r="701" spans="12:12" x14ac:dyDescent="0.35">
      <c r="L701" s="238"/>
    </row>
    <row r="702" spans="12:12" x14ac:dyDescent="0.35">
      <c r="L702" s="238"/>
    </row>
    <row r="703" spans="12:12" x14ac:dyDescent="0.35">
      <c r="L703" s="238"/>
    </row>
    <row r="704" spans="12:12" x14ac:dyDescent="0.35">
      <c r="L704" s="238"/>
    </row>
    <row r="705" spans="12:12" x14ac:dyDescent="0.35">
      <c r="L705" s="238"/>
    </row>
    <row r="706" spans="12:12" x14ac:dyDescent="0.35">
      <c r="L706" s="238"/>
    </row>
    <row r="707" spans="12:12" x14ac:dyDescent="0.35">
      <c r="L707" s="238"/>
    </row>
    <row r="708" spans="12:12" x14ac:dyDescent="0.35">
      <c r="L708" s="238"/>
    </row>
    <row r="709" spans="12:12" x14ac:dyDescent="0.35">
      <c r="L709" s="238"/>
    </row>
    <row r="710" spans="12:12" x14ac:dyDescent="0.35">
      <c r="L710" s="238"/>
    </row>
    <row r="711" spans="12:12" x14ac:dyDescent="0.35">
      <c r="L711" s="238"/>
    </row>
    <row r="712" spans="12:12" x14ac:dyDescent="0.35">
      <c r="L712" s="238"/>
    </row>
    <row r="713" spans="12:12" x14ac:dyDescent="0.35">
      <c r="L713" s="238"/>
    </row>
    <row r="714" spans="12:12" x14ac:dyDescent="0.35">
      <c r="L714" s="238"/>
    </row>
    <row r="715" spans="12:12" x14ac:dyDescent="0.35">
      <c r="L715" s="238"/>
    </row>
    <row r="716" spans="12:12" x14ac:dyDescent="0.35">
      <c r="L716" s="238"/>
    </row>
    <row r="717" spans="12:12" x14ac:dyDescent="0.35">
      <c r="L717" s="238"/>
    </row>
    <row r="718" spans="12:12" x14ac:dyDescent="0.35">
      <c r="L718" s="238"/>
    </row>
    <row r="719" spans="12:12" x14ac:dyDescent="0.35">
      <c r="L719" s="238"/>
    </row>
    <row r="720" spans="12:12" x14ac:dyDescent="0.35">
      <c r="L720" s="238"/>
    </row>
    <row r="721" spans="12:12" x14ac:dyDescent="0.35">
      <c r="L721" s="238"/>
    </row>
    <row r="722" spans="12:12" x14ac:dyDescent="0.35">
      <c r="L722" s="238"/>
    </row>
    <row r="723" spans="12:12" x14ac:dyDescent="0.35">
      <c r="L723" s="238"/>
    </row>
    <row r="724" spans="12:12" x14ac:dyDescent="0.35">
      <c r="L724" s="238"/>
    </row>
    <row r="725" spans="12:12" x14ac:dyDescent="0.35">
      <c r="L725" s="238"/>
    </row>
    <row r="726" spans="12:12" x14ac:dyDescent="0.35">
      <c r="L726" s="238"/>
    </row>
    <row r="727" spans="12:12" x14ac:dyDescent="0.35">
      <c r="L727" s="238"/>
    </row>
    <row r="728" spans="12:12" x14ac:dyDescent="0.35">
      <c r="L728" s="238"/>
    </row>
    <row r="729" spans="12:12" x14ac:dyDescent="0.35">
      <c r="L729" s="238"/>
    </row>
    <row r="730" spans="12:12" x14ac:dyDescent="0.35">
      <c r="L730" s="238"/>
    </row>
    <row r="731" spans="12:12" x14ac:dyDescent="0.35">
      <c r="L731" s="238"/>
    </row>
    <row r="732" spans="12:12" x14ac:dyDescent="0.35">
      <c r="L732" s="238"/>
    </row>
    <row r="733" spans="12:12" x14ac:dyDescent="0.35">
      <c r="L733" s="238"/>
    </row>
    <row r="734" spans="12:12" x14ac:dyDescent="0.35">
      <c r="L734" s="238"/>
    </row>
    <row r="735" spans="12:12" x14ac:dyDescent="0.35">
      <c r="L735" s="238"/>
    </row>
    <row r="736" spans="12:12" x14ac:dyDescent="0.35">
      <c r="L736" s="238"/>
    </row>
    <row r="737" spans="12:12" x14ac:dyDescent="0.35">
      <c r="L737" s="238"/>
    </row>
    <row r="738" spans="12:12" x14ac:dyDescent="0.35">
      <c r="L738" s="238"/>
    </row>
    <row r="739" spans="12:12" x14ac:dyDescent="0.35">
      <c r="L739" s="238"/>
    </row>
    <row r="740" spans="12:12" x14ac:dyDescent="0.35">
      <c r="L740" s="238"/>
    </row>
    <row r="741" spans="12:12" x14ac:dyDescent="0.35">
      <c r="L741" s="238"/>
    </row>
    <row r="742" spans="12:12" x14ac:dyDescent="0.35">
      <c r="L742" s="238"/>
    </row>
    <row r="743" spans="12:12" x14ac:dyDescent="0.35">
      <c r="L743" s="238"/>
    </row>
    <row r="744" spans="12:12" x14ac:dyDescent="0.35">
      <c r="L744" s="238"/>
    </row>
    <row r="745" spans="12:12" x14ac:dyDescent="0.35">
      <c r="L745" s="238"/>
    </row>
    <row r="746" spans="12:12" x14ac:dyDescent="0.35">
      <c r="L746" s="238"/>
    </row>
    <row r="747" spans="12:12" x14ac:dyDescent="0.35">
      <c r="L747" s="238"/>
    </row>
    <row r="748" spans="12:12" x14ac:dyDescent="0.35">
      <c r="L748" s="238"/>
    </row>
    <row r="749" spans="12:12" x14ac:dyDescent="0.35">
      <c r="L749" s="238"/>
    </row>
    <row r="750" spans="12:12" x14ac:dyDescent="0.35">
      <c r="L750" s="238"/>
    </row>
    <row r="751" spans="12:12" x14ac:dyDescent="0.35">
      <c r="L751" s="238"/>
    </row>
    <row r="752" spans="12:12" x14ac:dyDescent="0.35">
      <c r="L752" s="238"/>
    </row>
    <row r="753" spans="12:12" x14ac:dyDescent="0.35">
      <c r="L753" s="238"/>
    </row>
    <row r="754" spans="12:12" x14ac:dyDescent="0.35">
      <c r="L754" s="238"/>
    </row>
    <row r="755" spans="12:12" x14ac:dyDescent="0.35">
      <c r="L755" s="238"/>
    </row>
    <row r="756" spans="12:12" x14ac:dyDescent="0.35">
      <c r="L756" s="238"/>
    </row>
    <row r="757" spans="12:12" x14ac:dyDescent="0.35">
      <c r="L757" s="238"/>
    </row>
    <row r="758" spans="12:12" x14ac:dyDescent="0.35">
      <c r="L758" s="238"/>
    </row>
    <row r="759" spans="12:12" x14ac:dyDescent="0.35">
      <c r="L759" s="238"/>
    </row>
    <row r="760" spans="12:12" x14ac:dyDescent="0.35">
      <c r="L760" s="238"/>
    </row>
    <row r="761" spans="12:12" x14ac:dyDescent="0.35">
      <c r="L761" s="238"/>
    </row>
    <row r="762" spans="12:12" x14ac:dyDescent="0.35">
      <c r="L762" s="238"/>
    </row>
    <row r="763" spans="12:12" x14ac:dyDescent="0.35">
      <c r="L763" s="238"/>
    </row>
    <row r="764" spans="12:12" x14ac:dyDescent="0.35">
      <c r="L764" s="238"/>
    </row>
    <row r="765" spans="12:12" x14ac:dyDescent="0.35">
      <c r="L765" s="238"/>
    </row>
    <row r="766" spans="12:12" x14ac:dyDescent="0.35">
      <c r="L766" s="238"/>
    </row>
    <row r="767" spans="12:12" x14ac:dyDescent="0.35">
      <c r="L767" s="238"/>
    </row>
    <row r="768" spans="12:12" x14ac:dyDescent="0.35">
      <c r="L768" s="238"/>
    </row>
    <row r="769" spans="12:12" x14ac:dyDescent="0.35">
      <c r="L769" s="238"/>
    </row>
    <row r="770" spans="12:12" x14ac:dyDescent="0.35">
      <c r="L770" s="238"/>
    </row>
    <row r="771" spans="12:12" x14ac:dyDescent="0.35">
      <c r="L771" s="238"/>
    </row>
    <row r="772" spans="12:12" x14ac:dyDescent="0.35">
      <c r="L772" s="238"/>
    </row>
    <row r="773" spans="12:12" x14ac:dyDescent="0.35">
      <c r="L773" s="238"/>
    </row>
    <row r="774" spans="12:12" x14ac:dyDescent="0.35">
      <c r="L774" s="238"/>
    </row>
    <row r="775" spans="12:12" x14ac:dyDescent="0.35">
      <c r="L775" s="238"/>
    </row>
    <row r="776" spans="12:12" x14ac:dyDescent="0.35">
      <c r="L776" s="238"/>
    </row>
    <row r="777" spans="12:12" x14ac:dyDescent="0.35">
      <c r="L777" s="238"/>
    </row>
    <row r="778" spans="12:12" x14ac:dyDescent="0.35">
      <c r="L778" s="238"/>
    </row>
    <row r="779" spans="12:12" x14ac:dyDescent="0.35">
      <c r="L779" s="238"/>
    </row>
    <row r="780" spans="12:12" x14ac:dyDescent="0.35">
      <c r="L780" s="238"/>
    </row>
    <row r="781" spans="12:12" x14ac:dyDescent="0.35">
      <c r="L781" s="238"/>
    </row>
    <row r="782" spans="12:12" x14ac:dyDescent="0.35">
      <c r="L782" s="238"/>
    </row>
    <row r="783" spans="12:12" x14ac:dyDescent="0.35">
      <c r="L783" s="238"/>
    </row>
    <row r="784" spans="12:12" x14ac:dyDescent="0.35">
      <c r="L784" s="238"/>
    </row>
    <row r="785" spans="12:12" x14ac:dyDescent="0.35">
      <c r="L785" s="238"/>
    </row>
    <row r="786" spans="12:12" x14ac:dyDescent="0.35">
      <c r="L786" s="238"/>
    </row>
    <row r="787" spans="12:12" x14ac:dyDescent="0.35">
      <c r="L787" s="238"/>
    </row>
    <row r="788" spans="12:12" x14ac:dyDescent="0.35">
      <c r="L788" s="238"/>
    </row>
    <row r="789" spans="12:12" x14ac:dyDescent="0.35">
      <c r="L789" s="238"/>
    </row>
    <row r="790" spans="12:12" x14ac:dyDescent="0.35">
      <c r="L790" s="238"/>
    </row>
    <row r="791" spans="12:12" x14ac:dyDescent="0.35">
      <c r="L791" s="238"/>
    </row>
    <row r="792" spans="12:12" x14ac:dyDescent="0.35">
      <c r="L792" s="238"/>
    </row>
    <row r="793" spans="12:12" x14ac:dyDescent="0.35">
      <c r="L793" s="238"/>
    </row>
    <row r="794" spans="12:12" x14ac:dyDescent="0.35">
      <c r="L794" s="238"/>
    </row>
    <row r="795" spans="12:12" x14ac:dyDescent="0.35">
      <c r="L795" s="238"/>
    </row>
    <row r="796" spans="12:12" x14ac:dyDescent="0.35">
      <c r="L796" s="238"/>
    </row>
    <row r="797" spans="12:12" x14ac:dyDescent="0.35">
      <c r="L797" s="238"/>
    </row>
    <row r="798" spans="12:12" x14ac:dyDescent="0.35">
      <c r="L798" s="238"/>
    </row>
    <row r="799" spans="12:12" x14ac:dyDescent="0.35">
      <c r="L799" s="238"/>
    </row>
    <row r="800" spans="12:12" x14ac:dyDescent="0.35">
      <c r="L800" s="238"/>
    </row>
    <row r="801" spans="12:12" x14ac:dyDescent="0.35">
      <c r="L801" s="238"/>
    </row>
    <row r="802" spans="12:12" x14ac:dyDescent="0.35">
      <c r="L802" s="238"/>
    </row>
    <row r="803" spans="12:12" x14ac:dyDescent="0.35">
      <c r="L803" s="238"/>
    </row>
    <row r="804" spans="12:12" x14ac:dyDescent="0.35">
      <c r="L804" s="238"/>
    </row>
    <row r="805" spans="12:12" x14ac:dyDescent="0.35">
      <c r="L805" s="238"/>
    </row>
    <row r="806" spans="12:12" x14ac:dyDescent="0.35">
      <c r="L806" s="238"/>
    </row>
    <row r="807" spans="12:12" x14ac:dyDescent="0.35">
      <c r="L807" s="238"/>
    </row>
    <row r="808" spans="12:12" x14ac:dyDescent="0.35">
      <c r="L808" s="238"/>
    </row>
    <row r="809" spans="12:12" x14ac:dyDescent="0.35">
      <c r="L809" s="238"/>
    </row>
    <row r="810" spans="12:12" x14ac:dyDescent="0.35">
      <c r="L810" s="238"/>
    </row>
    <row r="811" spans="12:12" x14ac:dyDescent="0.35">
      <c r="L811" s="238"/>
    </row>
    <row r="812" spans="12:12" x14ac:dyDescent="0.35">
      <c r="L812" s="238"/>
    </row>
    <row r="813" spans="12:12" x14ac:dyDescent="0.35">
      <c r="L813" s="238"/>
    </row>
    <row r="814" spans="12:12" x14ac:dyDescent="0.35">
      <c r="L814" s="238"/>
    </row>
    <row r="815" spans="12:12" x14ac:dyDescent="0.35">
      <c r="L815" s="238"/>
    </row>
    <row r="816" spans="12:12" x14ac:dyDescent="0.35">
      <c r="L816" s="238"/>
    </row>
    <row r="817" spans="12:12" x14ac:dyDescent="0.35">
      <c r="L817" s="238"/>
    </row>
    <row r="818" spans="12:12" x14ac:dyDescent="0.35">
      <c r="L818" s="238"/>
    </row>
    <row r="819" spans="12:12" x14ac:dyDescent="0.35">
      <c r="L819" s="238"/>
    </row>
    <row r="820" spans="12:12" x14ac:dyDescent="0.35">
      <c r="L820" s="238"/>
    </row>
    <row r="821" spans="12:12" x14ac:dyDescent="0.35">
      <c r="L821" s="238"/>
    </row>
    <row r="822" spans="12:12" x14ac:dyDescent="0.35">
      <c r="L822" s="238"/>
    </row>
    <row r="823" spans="12:12" x14ac:dyDescent="0.35">
      <c r="L823" s="238"/>
    </row>
    <row r="824" spans="12:12" x14ac:dyDescent="0.35">
      <c r="L824" s="238"/>
    </row>
    <row r="825" spans="12:12" x14ac:dyDescent="0.35">
      <c r="L825" s="238"/>
    </row>
    <row r="826" spans="12:12" x14ac:dyDescent="0.35">
      <c r="L826" s="238"/>
    </row>
    <row r="827" spans="12:12" x14ac:dyDescent="0.35">
      <c r="L827" s="238"/>
    </row>
    <row r="828" spans="12:12" x14ac:dyDescent="0.35">
      <c r="L828" s="238"/>
    </row>
    <row r="829" spans="12:12" x14ac:dyDescent="0.35">
      <c r="L829" s="238"/>
    </row>
    <row r="830" spans="12:12" x14ac:dyDescent="0.35">
      <c r="L830" s="238"/>
    </row>
    <row r="831" spans="12:12" x14ac:dyDescent="0.35">
      <c r="L831" s="238"/>
    </row>
    <row r="832" spans="12:12" x14ac:dyDescent="0.35">
      <c r="L832" s="238"/>
    </row>
    <row r="833" spans="12:12" x14ac:dyDescent="0.35">
      <c r="L833" s="238"/>
    </row>
    <row r="834" spans="12:12" x14ac:dyDescent="0.35">
      <c r="L834" s="238"/>
    </row>
    <row r="835" spans="12:12" x14ac:dyDescent="0.35">
      <c r="L835" s="238"/>
    </row>
    <row r="836" spans="12:12" x14ac:dyDescent="0.35">
      <c r="L836" s="238"/>
    </row>
    <row r="837" spans="12:12" x14ac:dyDescent="0.35">
      <c r="L837" s="238"/>
    </row>
    <row r="838" spans="12:12" x14ac:dyDescent="0.35">
      <c r="L838" s="238"/>
    </row>
    <row r="839" spans="12:12" x14ac:dyDescent="0.35">
      <c r="L839" s="238"/>
    </row>
    <row r="840" spans="12:12" x14ac:dyDescent="0.35">
      <c r="L840" s="238"/>
    </row>
    <row r="841" spans="12:12" x14ac:dyDescent="0.35">
      <c r="L841" s="238"/>
    </row>
    <row r="842" spans="12:12" x14ac:dyDescent="0.35">
      <c r="L842" s="238"/>
    </row>
    <row r="843" spans="12:12" x14ac:dyDescent="0.35">
      <c r="L843" s="238"/>
    </row>
    <row r="844" spans="12:12" x14ac:dyDescent="0.35">
      <c r="L844" s="238"/>
    </row>
    <row r="845" spans="12:12" x14ac:dyDescent="0.35">
      <c r="L845" s="238"/>
    </row>
    <row r="846" spans="12:12" x14ac:dyDescent="0.35">
      <c r="L846" s="238"/>
    </row>
    <row r="847" spans="12:12" x14ac:dyDescent="0.35">
      <c r="L847" s="238"/>
    </row>
    <row r="848" spans="12:12" x14ac:dyDescent="0.35">
      <c r="L848" s="238"/>
    </row>
    <row r="849" spans="12:12" x14ac:dyDescent="0.35">
      <c r="L849" s="238"/>
    </row>
    <row r="850" spans="12:12" x14ac:dyDescent="0.35">
      <c r="L850" s="238"/>
    </row>
    <row r="851" spans="12:12" x14ac:dyDescent="0.35">
      <c r="L851" s="238"/>
    </row>
    <row r="852" spans="12:12" x14ac:dyDescent="0.35">
      <c r="L852" s="238"/>
    </row>
  </sheetData>
  <mergeCells count="33">
    <mergeCell ref="A2:L2"/>
    <mergeCell ref="A3:L3"/>
    <mergeCell ref="A4:L4"/>
    <mergeCell ref="K6:L6"/>
    <mergeCell ref="K7:L7"/>
    <mergeCell ref="A6:A7"/>
    <mergeCell ref="B6:B7"/>
    <mergeCell ref="D6:D7"/>
    <mergeCell ref="E6:E7"/>
    <mergeCell ref="F6:G6"/>
    <mergeCell ref="H6:I6"/>
    <mergeCell ref="F7:G7"/>
    <mergeCell ref="H7:I7"/>
    <mergeCell ref="A27:A28"/>
    <mergeCell ref="B27:B28"/>
    <mergeCell ref="D27:D28"/>
    <mergeCell ref="E27:E28"/>
    <mergeCell ref="K27:L27"/>
    <mergeCell ref="K28:L28"/>
    <mergeCell ref="F28:G28"/>
    <mergeCell ref="H27:I27"/>
    <mergeCell ref="H28:I28"/>
    <mergeCell ref="K48:L48"/>
    <mergeCell ref="F49:G49"/>
    <mergeCell ref="H49:I49"/>
    <mergeCell ref="K49:L49"/>
    <mergeCell ref="H48:I48"/>
    <mergeCell ref="F27:G27"/>
    <mergeCell ref="A48:A49"/>
    <mergeCell ref="B48:B49"/>
    <mergeCell ref="D48:D49"/>
    <mergeCell ref="E48:E49"/>
    <mergeCell ref="F48:G48"/>
  </mergeCells>
  <pageMargins left="0.11811023622047245" right="0.11811023622047245" top="0.55118110236220474" bottom="0.35433070866141736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2E44-218B-49AA-ADA2-A1697D279FFB}">
  <sheetPr>
    <tabColor rgb="FFFF0000"/>
  </sheetPr>
  <dimension ref="A1:L38"/>
  <sheetViews>
    <sheetView zoomScaleNormal="100" workbookViewId="0">
      <selection activeCell="F37" sqref="F37"/>
    </sheetView>
  </sheetViews>
  <sheetFormatPr defaultRowHeight="21" x14ac:dyDescent="0.35"/>
  <cols>
    <col min="1" max="1" width="5.5" style="9" customWidth="1"/>
    <col min="2" max="2" width="22.375" style="1" customWidth="1"/>
    <col min="3" max="3" width="11.5" style="13" customWidth="1"/>
    <col min="4" max="4" width="9.25" style="13" customWidth="1"/>
    <col min="5" max="5" width="9.5" style="15" customWidth="1"/>
    <col min="6" max="6" width="17.25" style="11" customWidth="1"/>
    <col min="7" max="7" width="17.25" style="1" customWidth="1"/>
    <col min="8" max="8" width="12.25" style="1" customWidth="1"/>
    <col min="9" max="9" width="11.75" style="1" customWidth="1"/>
    <col min="10" max="10" width="9.75" style="17" customWidth="1"/>
    <col min="11" max="16384" width="9" style="1"/>
  </cols>
  <sheetData>
    <row r="1" spans="1:12" x14ac:dyDescent="0.35">
      <c r="J1" s="18" t="s">
        <v>16</v>
      </c>
    </row>
    <row r="2" spans="1:12" x14ac:dyDescent="0.35">
      <c r="A2" s="284" t="s">
        <v>296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2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 x14ac:dyDescent="0.35">
      <c r="A4" s="284" t="s">
        <v>297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2" ht="9.75" customHeight="1" x14ac:dyDescent="0.35">
      <c r="A5" s="20"/>
      <c r="B5" s="21"/>
      <c r="C5" s="22"/>
      <c r="D5" s="22"/>
      <c r="E5" s="23"/>
      <c r="F5" s="24"/>
      <c r="G5" s="21"/>
      <c r="H5" s="21"/>
      <c r="I5" s="21"/>
      <c r="J5" s="21"/>
    </row>
    <row r="6" spans="1:12" x14ac:dyDescent="0.35">
      <c r="A6" s="285" t="s">
        <v>3</v>
      </c>
      <c r="B6" s="285" t="s">
        <v>4</v>
      </c>
      <c r="C6" s="58" t="s">
        <v>5</v>
      </c>
      <c r="D6" s="285" t="s">
        <v>7</v>
      </c>
      <c r="E6" s="285" t="s">
        <v>8</v>
      </c>
      <c r="F6" s="59" t="s">
        <v>9</v>
      </c>
      <c r="G6" s="59" t="s">
        <v>11</v>
      </c>
      <c r="H6" s="59" t="s">
        <v>13</v>
      </c>
      <c r="I6" s="287" t="s">
        <v>15</v>
      </c>
      <c r="J6" s="288"/>
      <c r="K6" s="2"/>
      <c r="L6" s="2"/>
    </row>
    <row r="7" spans="1:12" x14ac:dyDescent="0.35">
      <c r="A7" s="286"/>
      <c r="B7" s="286"/>
      <c r="C7" s="60" t="s">
        <v>6</v>
      </c>
      <c r="D7" s="286"/>
      <c r="E7" s="286"/>
      <c r="F7" s="61" t="s">
        <v>10</v>
      </c>
      <c r="G7" s="61" t="s">
        <v>12</v>
      </c>
      <c r="H7" s="61" t="s">
        <v>14</v>
      </c>
      <c r="I7" s="289" t="s">
        <v>86</v>
      </c>
      <c r="J7" s="290"/>
      <c r="K7" s="2"/>
      <c r="L7" s="2"/>
    </row>
    <row r="8" spans="1:12" x14ac:dyDescent="0.35">
      <c r="A8" s="43">
        <v>1</v>
      </c>
      <c r="B8" s="10" t="s">
        <v>33</v>
      </c>
      <c r="C8" s="14">
        <v>1000</v>
      </c>
      <c r="D8" s="14">
        <v>1000</v>
      </c>
      <c r="E8" s="16" t="s">
        <v>17</v>
      </c>
      <c r="F8" s="10" t="s">
        <v>255</v>
      </c>
      <c r="G8" s="10" t="s">
        <v>255</v>
      </c>
      <c r="H8" s="10" t="s">
        <v>18</v>
      </c>
      <c r="I8" s="10" t="s">
        <v>134</v>
      </c>
      <c r="J8" s="10" t="s">
        <v>63</v>
      </c>
    </row>
    <row r="9" spans="1:12" x14ac:dyDescent="0.35">
      <c r="A9" s="43">
        <v>2</v>
      </c>
      <c r="B9" s="7" t="s">
        <v>33</v>
      </c>
      <c r="C9" s="14">
        <v>1000</v>
      </c>
      <c r="D9" s="14">
        <v>1000</v>
      </c>
      <c r="E9" s="16" t="s">
        <v>17</v>
      </c>
      <c r="F9" s="10" t="s">
        <v>255</v>
      </c>
      <c r="G9" s="10" t="s">
        <v>255</v>
      </c>
      <c r="H9" s="10" t="s">
        <v>18</v>
      </c>
      <c r="I9" s="10" t="s">
        <v>135</v>
      </c>
      <c r="J9" s="10" t="s">
        <v>64</v>
      </c>
    </row>
    <row r="10" spans="1:12" x14ac:dyDescent="0.35">
      <c r="A10" s="43">
        <v>3</v>
      </c>
      <c r="B10" s="7" t="s">
        <v>29</v>
      </c>
      <c r="C10" s="14">
        <v>21690</v>
      </c>
      <c r="D10" s="14">
        <v>21690</v>
      </c>
      <c r="E10" s="16" t="s">
        <v>17</v>
      </c>
      <c r="F10" s="10" t="s">
        <v>256</v>
      </c>
      <c r="G10" s="10" t="s">
        <v>256</v>
      </c>
      <c r="H10" s="10" t="s">
        <v>18</v>
      </c>
      <c r="I10" s="10" t="s">
        <v>136</v>
      </c>
      <c r="J10" s="56">
        <v>243193</v>
      </c>
    </row>
    <row r="11" spans="1:12" x14ac:dyDescent="0.35">
      <c r="A11" s="43">
        <v>4</v>
      </c>
      <c r="B11" s="7" t="s">
        <v>34</v>
      </c>
      <c r="C11" s="14">
        <v>22637.200000000001</v>
      </c>
      <c r="D11" s="14">
        <v>22637.200000000001</v>
      </c>
      <c r="E11" s="16" t="s">
        <v>17</v>
      </c>
      <c r="F11" s="10" t="s">
        <v>257</v>
      </c>
      <c r="G11" s="10" t="s">
        <v>257</v>
      </c>
      <c r="H11" s="10" t="s">
        <v>18</v>
      </c>
      <c r="I11" s="10" t="s">
        <v>137</v>
      </c>
      <c r="J11" s="10" t="s">
        <v>65</v>
      </c>
    </row>
    <row r="12" spans="1:12" x14ac:dyDescent="0.35">
      <c r="A12" s="43">
        <v>5</v>
      </c>
      <c r="B12" s="7" t="s">
        <v>34</v>
      </c>
      <c r="C12" s="14">
        <v>7674.9</v>
      </c>
      <c r="D12" s="14">
        <v>7674.9</v>
      </c>
      <c r="E12" s="16" t="s">
        <v>17</v>
      </c>
      <c r="F12" s="10" t="s">
        <v>258</v>
      </c>
      <c r="G12" s="10" t="s">
        <v>258</v>
      </c>
      <c r="H12" s="10" t="s">
        <v>18</v>
      </c>
      <c r="I12" s="10" t="s">
        <v>138</v>
      </c>
      <c r="J12" s="10" t="s">
        <v>65</v>
      </c>
    </row>
    <row r="13" spans="1:12" x14ac:dyDescent="0.35">
      <c r="A13" s="43">
        <v>6</v>
      </c>
      <c r="B13" s="7" t="s">
        <v>34</v>
      </c>
      <c r="C13" s="14">
        <v>3539</v>
      </c>
      <c r="D13" s="14">
        <v>3539</v>
      </c>
      <c r="E13" s="16" t="s">
        <v>17</v>
      </c>
      <c r="F13" s="10" t="s">
        <v>259</v>
      </c>
      <c r="G13" s="10" t="s">
        <v>259</v>
      </c>
      <c r="H13" s="10" t="s">
        <v>18</v>
      </c>
      <c r="I13" s="10" t="s">
        <v>139</v>
      </c>
      <c r="J13" s="10" t="s">
        <v>65</v>
      </c>
    </row>
    <row r="14" spans="1:12" x14ac:dyDescent="0.35">
      <c r="A14" s="43">
        <v>7</v>
      </c>
      <c r="B14" s="7" t="s">
        <v>35</v>
      </c>
      <c r="C14" s="14">
        <v>3857.25</v>
      </c>
      <c r="D14" s="14">
        <v>3857.25</v>
      </c>
      <c r="E14" s="16" t="s">
        <v>17</v>
      </c>
      <c r="F14" s="10" t="s">
        <v>260</v>
      </c>
      <c r="G14" s="10" t="s">
        <v>260</v>
      </c>
      <c r="H14" s="10" t="s">
        <v>18</v>
      </c>
      <c r="I14" s="10" t="s">
        <v>140</v>
      </c>
      <c r="J14" s="10" t="s">
        <v>65</v>
      </c>
    </row>
    <row r="15" spans="1:12" x14ac:dyDescent="0.35">
      <c r="A15" s="43">
        <v>8</v>
      </c>
      <c r="B15" s="7" t="s">
        <v>36</v>
      </c>
      <c r="C15" s="14">
        <v>1300</v>
      </c>
      <c r="D15" s="14">
        <v>1300</v>
      </c>
      <c r="E15" s="16" t="s">
        <v>17</v>
      </c>
      <c r="F15" s="10" t="s">
        <v>261</v>
      </c>
      <c r="G15" s="10" t="s">
        <v>261</v>
      </c>
      <c r="H15" s="10" t="s">
        <v>18</v>
      </c>
      <c r="I15" s="10" t="s">
        <v>141</v>
      </c>
      <c r="J15" s="10" t="s">
        <v>66</v>
      </c>
    </row>
    <row r="16" spans="1:12" ht="42" x14ac:dyDescent="0.35">
      <c r="A16" s="43">
        <v>9</v>
      </c>
      <c r="B16" s="7" t="s">
        <v>37</v>
      </c>
      <c r="C16" s="14">
        <v>625</v>
      </c>
      <c r="D16" s="14">
        <v>625</v>
      </c>
      <c r="E16" s="16" t="s">
        <v>17</v>
      </c>
      <c r="F16" s="10" t="s">
        <v>262</v>
      </c>
      <c r="G16" s="10" t="s">
        <v>262</v>
      </c>
      <c r="H16" s="10" t="s">
        <v>18</v>
      </c>
      <c r="I16" s="10" t="s">
        <v>142</v>
      </c>
      <c r="J16" s="10" t="s">
        <v>67</v>
      </c>
    </row>
    <row r="17" spans="1:10" ht="42" x14ac:dyDescent="0.35">
      <c r="A17" s="43">
        <v>10</v>
      </c>
      <c r="B17" s="10" t="s">
        <v>32</v>
      </c>
      <c r="C17" s="51">
        <v>5000</v>
      </c>
      <c r="D17" s="51">
        <v>5000</v>
      </c>
      <c r="E17" s="16" t="s">
        <v>17</v>
      </c>
      <c r="F17" s="10" t="s">
        <v>307</v>
      </c>
      <c r="G17" s="10" t="s">
        <v>307</v>
      </c>
      <c r="H17" s="10" t="s">
        <v>18</v>
      </c>
      <c r="I17" s="52" t="s">
        <v>301</v>
      </c>
      <c r="J17" s="10" t="s">
        <v>64</v>
      </c>
    </row>
    <row r="18" spans="1:10" ht="31.5" x14ac:dyDescent="0.35">
      <c r="A18" s="43">
        <v>11</v>
      </c>
      <c r="B18" s="10" t="s">
        <v>313</v>
      </c>
      <c r="C18" s="51">
        <v>18700</v>
      </c>
      <c r="D18" s="51">
        <v>18700</v>
      </c>
      <c r="E18" s="16" t="s">
        <v>17</v>
      </c>
      <c r="F18" s="10" t="s">
        <v>308</v>
      </c>
      <c r="G18" s="10" t="s">
        <v>308</v>
      </c>
      <c r="H18" s="10" t="s">
        <v>18</v>
      </c>
      <c r="I18" s="52" t="s">
        <v>302</v>
      </c>
      <c r="J18" s="10" t="s">
        <v>65</v>
      </c>
    </row>
    <row r="19" spans="1:10" x14ac:dyDescent="0.35">
      <c r="A19" s="43">
        <v>12</v>
      </c>
      <c r="B19" s="10" t="s">
        <v>314</v>
      </c>
      <c r="C19" s="51">
        <v>59200</v>
      </c>
      <c r="D19" s="51">
        <v>59200</v>
      </c>
      <c r="E19" s="16" t="s">
        <v>17</v>
      </c>
      <c r="F19" s="10" t="s">
        <v>309</v>
      </c>
      <c r="G19" s="10" t="s">
        <v>309</v>
      </c>
      <c r="H19" s="10" t="s">
        <v>18</v>
      </c>
      <c r="I19" s="52" t="s">
        <v>303</v>
      </c>
      <c r="J19" s="10" t="s">
        <v>299</v>
      </c>
    </row>
    <row r="20" spans="1:10" ht="31.5" x14ac:dyDescent="0.35">
      <c r="A20" s="43">
        <v>13</v>
      </c>
      <c r="B20" s="10" t="s">
        <v>315</v>
      </c>
      <c r="C20" s="51">
        <v>12840</v>
      </c>
      <c r="D20" s="51">
        <v>12840</v>
      </c>
      <c r="E20" s="16" t="s">
        <v>17</v>
      </c>
      <c r="F20" s="10" t="s">
        <v>310</v>
      </c>
      <c r="G20" s="10" t="s">
        <v>310</v>
      </c>
      <c r="H20" s="10" t="s">
        <v>18</v>
      </c>
      <c r="I20" s="52" t="s">
        <v>304</v>
      </c>
      <c r="J20" s="10" t="s">
        <v>67</v>
      </c>
    </row>
    <row r="21" spans="1:10" ht="31.5" x14ac:dyDescent="0.35">
      <c r="A21" s="43">
        <v>14</v>
      </c>
      <c r="B21" s="10" t="s">
        <v>36</v>
      </c>
      <c r="C21" s="51">
        <v>7135</v>
      </c>
      <c r="D21" s="51">
        <v>7135</v>
      </c>
      <c r="E21" s="16" t="s">
        <v>17</v>
      </c>
      <c r="F21" s="10" t="s">
        <v>311</v>
      </c>
      <c r="G21" s="10" t="s">
        <v>311</v>
      </c>
      <c r="H21" s="10" t="s">
        <v>18</v>
      </c>
      <c r="I21" s="52" t="s">
        <v>305</v>
      </c>
      <c r="J21" s="10" t="s">
        <v>67</v>
      </c>
    </row>
    <row r="22" spans="1:10" ht="31.5" x14ac:dyDescent="0.35">
      <c r="A22" s="43">
        <v>15</v>
      </c>
      <c r="B22" s="54" t="s">
        <v>316</v>
      </c>
      <c r="C22" s="53">
        <v>7246.1</v>
      </c>
      <c r="D22" s="53">
        <v>7246.1</v>
      </c>
      <c r="E22" s="16" t="s">
        <v>17</v>
      </c>
      <c r="F22" s="10" t="s">
        <v>312</v>
      </c>
      <c r="G22" s="10" t="s">
        <v>312</v>
      </c>
      <c r="H22" s="10" t="s">
        <v>18</v>
      </c>
      <c r="I22" s="52" t="s">
        <v>306</v>
      </c>
      <c r="J22" s="54" t="s">
        <v>300</v>
      </c>
    </row>
    <row r="23" spans="1:10" ht="21.75" thickBot="1" x14ac:dyDescent="0.4">
      <c r="A23" s="64"/>
      <c r="B23" s="42" t="s">
        <v>317</v>
      </c>
      <c r="C23" s="67">
        <f>SUM(C8:C22)</f>
        <v>173444.45</v>
      </c>
      <c r="D23" s="29"/>
      <c r="E23" s="30"/>
      <c r="F23" s="31"/>
      <c r="G23" s="31"/>
      <c r="H23" s="32"/>
      <c r="I23" s="33"/>
      <c r="J23" s="33"/>
    </row>
    <row r="24" spans="1:10" ht="21.75" thickTop="1" x14ac:dyDescent="0.35">
      <c r="A24" s="55"/>
      <c r="B24" s="65"/>
      <c r="C24" s="66"/>
      <c r="D24" s="36"/>
      <c r="F24" s="37"/>
      <c r="G24" s="37"/>
      <c r="H24" s="38"/>
      <c r="I24" s="39"/>
      <c r="J24" s="39"/>
    </row>
    <row r="25" spans="1:10" x14ac:dyDescent="0.35">
      <c r="A25" s="55"/>
      <c r="B25" s="65"/>
      <c r="C25" s="66"/>
      <c r="D25" s="36"/>
      <c r="F25" s="37"/>
      <c r="G25" s="37"/>
      <c r="H25" s="38"/>
      <c r="I25" s="39"/>
      <c r="J25" s="39"/>
    </row>
    <row r="26" spans="1:10" x14ac:dyDescent="0.35">
      <c r="A26" s="55"/>
      <c r="B26" s="65"/>
      <c r="C26" s="66"/>
      <c r="D26" s="36"/>
      <c r="F26" s="37"/>
      <c r="G26" s="37"/>
      <c r="H26" s="38"/>
      <c r="I26" s="39"/>
      <c r="J26" s="39"/>
    </row>
    <row r="27" spans="1:10" x14ac:dyDescent="0.35">
      <c r="A27" s="55"/>
      <c r="B27" s="65"/>
      <c r="C27" s="66"/>
      <c r="D27" s="36"/>
      <c r="F27" s="37"/>
      <c r="G27" s="37"/>
      <c r="H27" s="38"/>
      <c r="I27" s="39"/>
      <c r="J27" s="39"/>
    </row>
    <row r="28" spans="1:10" x14ac:dyDescent="0.35">
      <c r="A28" s="55"/>
      <c r="B28" s="65"/>
      <c r="C28" s="66"/>
      <c r="D28" s="36"/>
      <c r="F28" s="37"/>
      <c r="G28" s="37"/>
      <c r="H28" s="38"/>
      <c r="I28" s="39"/>
      <c r="J28" s="39"/>
    </row>
    <row r="29" spans="1:10" x14ac:dyDescent="0.35">
      <c r="A29" s="55"/>
      <c r="B29" s="65"/>
      <c r="C29" s="66"/>
      <c r="D29" s="36"/>
      <c r="F29" s="37"/>
      <c r="G29" s="37"/>
      <c r="H29" s="38"/>
      <c r="I29" s="39"/>
      <c r="J29" s="39"/>
    </row>
    <row r="30" spans="1:10" x14ac:dyDescent="0.35">
      <c r="A30" s="55"/>
      <c r="B30" s="65"/>
      <c r="C30" s="66"/>
      <c r="D30" s="36"/>
      <c r="F30" s="37"/>
      <c r="G30" s="37"/>
      <c r="H30" s="38"/>
      <c r="I30" s="39"/>
      <c r="J30" s="39"/>
    </row>
    <row r="31" spans="1:10" x14ac:dyDescent="0.35">
      <c r="A31" s="55"/>
      <c r="B31" s="65"/>
      <c r="C31" s="66"/>
      <c r="D31" s="36"/>
      <c r="F31" s="37"/>
      <c r="G31" s="37"/>
      <c r="H31" s="38"/>
      <c r="I31" s="39"/>
      <c r="J31" s="39"/>
    </row>
    <row r="32" spans="1:10" x14ac:dyDescent="0.35">
      <c r="A32" s="55"/>
      <c r="B32" s="65"/>
      <c r="C32" s="66"/>
      <c r="D32" s="36"/>
      <c r="F32" s="37"/>
      <c r="G32" s="37"/>
      <c r="H32" s="38"/>
      <c r="I32" s="39"/>
      <c r="J32" s="39"/>
    </row>
    <row r="33" spans="1:10" x14ac:dyDescent="0.35">
      <c r="A33" s="55"/>
      <c r="B33" s="65"/>
      <c r="C33" s="66"/>
      <c r="D33" s="36"/>
      <c r="F33" s="37"/>
      <c r="G33" s="37"/>
      <c r="H33" s="38"/>
      <c r="I33" s="39"/>
      <c r="J33" s="39"/>
    </row>
    <row r="34" spans="1:10" x14ac:dyDescent="0.35">
      <c r="A34" s="55"/>
      <c r="B34" s="65"/>
      <c r="C34" s="66"/>
      <c r="D34" s="36"/>
      <c r="F34" s="37"/>
      <c r="G34" s="37"/>
      <c r="H34" s="38"/>
      <c r="I34" s="39"/>
      <c r="J34" s="39"/>
    </row>
    <row r="35" spans="1:10" x14ac:dyDescent="0.35">
      <c r="A35" s="55"/>
      <c r="B35" s="65"/>
      <c r="C35" s="66"/>
      <c r="D35" s="36"/>
      <c r="F35" s="37"/>
      <c r="G35" s="37"/>
      <c r="H35" s="38"/>
      <c r="I35" s="39"/>
      <c r="J35" s="39"/>
    </row>
    <row r="36" spans="1:10" x14ac:dyDescent="0.35">
      <c r="A36" s="55"/>
      <c r="B36" s="65"/>
      <c r="C36" s="66"/>
      <c r="D36" s="36"/>
      <c r="F36" s="37"/>
      <c r="G36" s="37"/>
      <c r="H36" s="38"/>
      <c r="I36" s="39"/>
      <c r="J36" s="39"/>
    </row>
    <row r="37" spans="1:10" x14ac:dyDescent="0.35">
      <c r="A37" s="55"/>
      <c r="B37" s="35"/>
      <c r="C37" s="36"/>
      <c r="D37" s="36"/>
      <c r="F37" s="37"/>
      <c r="G37" s="37"/>
      <c r="H37" s="38"/>
      <c r="I37" s="39"/>
      <c r="J37" s="39"/>
    </row>
    <row r="38" spans="1:10" x14ac:dyDescent="0.35">
      <c r="A38" s="55"/>
      <c r="B38" s="35"/>
      <c r="C38" s="36"/>
      <c r="D38" s="36"/>
      <c r="F38" s="37"/>
      <c r="G38" s="37"/>
      <c r="H38" s="38"/>
      <c r="I38" s="39"/>
      <c r="J38" s="39"/>
    </row>
  </sheetData>
  <mergeCells count="9">
    <mergeCell ref="A2:J2"/>
    <mergeCell ref="A3:J3"/>
    <mergeCell ref="A4:J4"/>
    <mergeCell ref="A6:A7"/>
    <mergeCell ref="B6:B7"/>
    <mergeCell ref="D6:D7"/>
    <mergeCell ref="E6:E7"/>
    <mergeCell ref="I6:J6"/>
    <mergeCell ref="I7:J7"/>
  </mergeCells>
  <pageMargins left="0.11811023622047245" right="0.11811023622047245" top="0.35433070866141736" bottom="0.35433070866141736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E809-8786-4C51-9FBD-3628AE3E61CF}">
  <sheetPr>
    <tabColor rgb="FFFF0000"/>
  </sheetPr>
  <dimension ref="A1:L31"/>
  <sheetViews>
    <sheetView workbookViewId="0">
      <selection activeCell="E29" sqref="E29"/>
    </sheetView>
  </sheetViews>
  <sheetFormatPr defaultRowHeight="21" x14ac:dyDescent="0.35"/>
  <cols>
    <col min="1" max="1" width="5.5" style="9" customWidth="1"/>
    <col min="2" max="2" width="22.375" style="1" customWidth="1"/>
    <col min="3" max="3" width="11.5" style="13" customWidth="1"/>
    <col min="4" max="4" width="9.25" style="13" customWidth="1"/>
    <col min="5" max="5" width="9.5" style="15" customWidth="1"/>
    <col min="6" max="6" width="17.25" style="11" customWidth="1"/>
    <col min="7" max="7" width="17.25" style="1" customWidth="1"/>
    <col min="8" max="8" width="12.25" style="1" customWidth="1"/>
    <col min="9" max="9" width="11.75" style="1" customWidth="1"/>
    <col min="10" max="10" width="9.75" style="17" customWidth="1"/>
    <col min="11" max="16384" width="9" style="1"/>
  </cols>
  <sheetData>
    <row r="1" spans="1:12" x14ac:dyDescent="0.35">
      <c r="J1" s="18" t="s">
        <v>16</v>
      </c>
    </row>
    <row r="2" spans="1:12" x14ac:dyDescent="0.35">
      <c r="A2" s="284" t="s">
        <v>338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2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 x14ac:dyDescent="0.35">
      <c r="A4" s="284" t="s">
        <v>339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2" ht="9.75" customHeight="1" x14ac:dyDescent="0.35">
      <c r="A5" s="20"/>
      <c r="B5" s="21"/>
      <c r="C5" s="22"/>
      <c r="D5" s="22"/>
      <c r="E5" s="23"/>
      <c r="F5" s="24"/>
      <c r="G5" s="21"/>
      <c r="H5" s="21"/>
      <c r="I5" s="21"/>
      <c r="J5" s="21"/>
    </row>
    <row r="6" spans="1:12" x14ac:dyDescent="0.35">
      <c r="A6" s="285" t="s">
        <v>3</v>
      </c>
      <c r="B6" s="285" t="s">
        <v>4</v>
      </c>
      <c r="C6" s="58" t="s">
        <v>5</v>
      </c>
      <c r="D6" s="285" t="s">
        <v>7</v>
      </c>
      <c r="E6" s="285" t="s">
        <v>8</v>
      </c>
      <c r="F6" s="59" t="s">
        <v>9</v>
      </c>
      <c r="G6" s="59" t="s">
        <v>11</v>
      </c>
      <c r="H6" s="59" t="s">
        <v>13</v>
      </c>
      <c r="I6" s="287" t="s">
        <v>15</v>
      </c>
      <c r="J6" s="288"/>
      <c r="K6" s="2"/>
      <c r="L6" s="2"/>
    </row>
    <row r="7" spans="1:12" x14ac:dyDescent="0.35">
      <c r="A7" s="286"/>
      <c r="B7" s="286"/>
      <c r="C7" s="60" t="s">
        <v>6</v>
      </c>
      <c r="D7" s="286"/>
      <c r="E7" s="286"/>
      <c r="F7" s="61" t="s">
        <v>10</v>
      </c>
      <c r="G7" s="61" t="s">
        <v>12</v>
      </c>
      <c r="H7" s="61" t="s">
        <v>14</v>
      </c>
      <c r="I7" s="289" t="s">
        <v>86</v>
      </c>
      <c r="J7" s="290"/>
      <c r="K7" s="2"/>
      <c r="L7" s="2"/>
    </row>
    <row r="8" spans="1:12" x14ac:dyDescent="0.35">
      <c r="A8" s="43">
        <v>1</v>
      </c>
      <c r="B8" s="7" t="s">
        <v>29</v>
      </c>
      <c r="C8" s="14">
        <v>14460</v>
      </c>
      <c r="D8" s="14">
        <v>14460</v>
      </c>
      <c r="E8" s="16" t="s">
        <v>17</v>
      </c>
      <c r="F8" s="10" t="s">
        <v>263</v>
      </c>
      <c r="G8" s="10" t="s">
        <v>263</v>
      </c>
      <c r="H8" s="10" t="s">
        <v>18</v>
      </c>
      <c r="I8" s="10" t="s">
        <v>143</v>
      </c>
      <c r="J8" s="10" t="s">
        <v>62</v>
      </c>
    </row>
    <row r="9" spans="1:12" x14ac:dyDescent="0.35">
      <c r="A9" s="43">
        <v>2</v>
      </c>
      <c r="B9" s="7" t="s">
        <v>38</v>
      </c>
      <c r="C9" s="14">
        <v>2120</v>
      </c>
      <c r="D9" s="14">
        <v>2120</v>
      </c>
      <c r="E9" s="16" t="s">
        <v>17</v>
      </c>
      <c r="F9" s="10" t="s">
        <v>264</v>
      </c>
      <c r="G9" s="10" t="s">
        <v>264</v>
      </c>
      <c r="H9" s="10" t="s">
        <v>18</v>
      </c>
      <c r="I9" s="10" t="s">
        <v>144</v>
      </c>
      <c r="J9" s="10" t="s">
        <v>68</v>
      </c>
    </row>
    <row r="10" spans="1:12" ht="52.5" x14ac:dyDescent="0.35">
      <c r="A10" s="43">
        <v>3</v>
      </c>
      <c r="B10" s="7" t="s">
        <v>39</v>
      </c>
      <c r="C10" s="14">
        <v>143.19999999999999</v>
      </c>
      <c r="D10" s="14">
        <v>143.19999999999999</v>
      </c>
      <c r="E10" s="16" t="s">
        <v>17</v>
      </c>
      <c r="F10" s="10" t="s">
        <v>265</v>
      </c>
      <c r="G10" s="10" t="s">
        <v>265</v>
      </c>
      <c r="H10" s="10" t="s">
        <v>18</v>
      </c>
      <c r="I10" s="10" t="s">
        <v>145</v>
      </c>
      <c r="J10" s="10" t="s">
        <v>69</v>
      </c>
    </row>
    <row r="11" spans="1:12" ht="63" x14ac:dyDescent="0.35">
      <c r="A11" s="43">
        <v>4</v>
      </c>
      <c r="B11" s="7" t="s">
        <v>40</v>
      </c>
      <c r="C11" s="14">
        <v>24092.799999999999</v>
      </c>
      <c r="D11" s="14">
        <v>24092.799999999999</v>
      </c>
      <c r="E11" s="16" t="s">
        <v>17</v>
      </c>
      <c r="F11" s="10" t="s">
        <v>266</v>
      </c>
      <c r="G11" s="10" t="s">
        <v>266</v>
      </c>
      <c r="H11" s="10" t="s">
        <v>18</v>
      </c>
      <c r="I11" s="10" t="s">
        <v>146</v>
      </c>
      <c r="J11" s="10" t="s">
        <v>69</v>
      </c>
    </row>
    <row r="12" spans="1:12" x14ac:dyDescent="0.35">
      <c r="A12" s="43">
        <v>5</v>
      </c>
      <c r="B12" s="7" t="s">
        <v>41</v>
      </c>
      <c r="C12" s="14">
        <v>7222.6</v>
      </c>
      <c r="D12" s="14">
        <v>7222.6</v>
      </c>
      <c r="E12" s="16" t="s">
        <v>17</v>
      </c>
      <c r="F12" s="10" t="s">
        <v>267</v>
      </c>
      <c r="G12" s="10" t="s">
        <v>267</v>
      </c>
      <c r="H12" s="10" t="s">
        <v>18</v>
      </c>
      <c r="I12" s="10" t="s">
        <v>147</v>
      </c>
      <c r="J12" s="10" t="s">
        <v>70</v>
      </c>
    </row>
    <row r="13" spans="1:12" ht="42" x14ac:dyDescent="0.35">
      <c r="A13" s="43">
        <v>6</v>
      </c>
      <c r="B13" s="7" t="s">
        <v>42</v>
      </c>
      <c r="C13" s="14">
        <v>2123.4</v>
      </c>
      <c r="D13" s="14">
        <v>2123.4</v>
      </c>
      <c r="E13" s="16" t="s">
        <v>17</v>
      </c>
      <c r="F13" s="10" t="s">
        <v>268</v>
      </c>
      <c r="G13" s="10" t="s">
        <v>268</v>
      </c>
      <c r="H13" s="10" t="s">
        <v>18</v>
      </c>
      <c r="I13" s="10" t="s">
        <v>148</v>
      </c>
      <c r="J13" s="10" t="s">
        <v>70</v>
      </c>
    </row>
    <row r="14" spans="1:12" x14ac:dyDescent="0.35">
      <c r="A14" s="43">
        <v>7</v>
      </c>
      <c r="B14" s="10" t="s">
        <v>35</v>
      </c>
      <c r="C14" s="51">
        <v>5233.25</v>
      </c>
      <c r="D14" s="51">
        <v>5233.25</v>
      </c>
      <c r="E14" s="16" t="s">
        <v>17</v>
      </c>
      <c r="F14" s="10" t="s">
        <v>332</v>
      </c>
      <c r="G14" s="10" t="s">
        <v>332</v>
      </c>
      <c r="H14" s="10" t="s">
        <v>18</v>
      </c>
      <c r="I14" s="52" t="s">
        <v>321</v>
      </c>
      <c r="J14" s="10" t="s">
        <v>318</v>
      </c>
    </row>
    <row r="15" spans="1:12" x14ac:dyDescent="0.35">
      <c r="A15" s="43">
        <v>8</v>
      </c>
      <c r="B15" s="10" t="s">
        <v>327</v>
      </c>
      <c r="C15" s="51">
        <v>18000</v>
      </c>
      <c r="D15" s="51">
        <v>18000</v>
      </c>
      <c r="E15" s="16" t="s">
        <v>17</v>
      </c>
      <c r="F15" s="10" t="s">
        <v>333</v>
      </c>
      <c r="G15" s="10" t="s">
        <v>333</v>
      </c>
      <c r="H15" s="10" t="s">
        <v>18</v>
      </c>
      <c r="I15" s="52" t="s">
        <v>322</v>
      </c>
      <c r="J15" s="10" t="s">
        <v>62</v>
      </c>
    </row>
    <row r="16" spans="1:12" x14ac:dyDescent="0.35">
      <c r="A16" s="43">
        <v>9</v>
      </c>
      <c r="B16" s="10" t="s">
        <v>328</v>
      </c>
      <c r="C16" s="51">
        <v>22100</v>
      </c>
      <c r="D16" s="51">
        <v>22100</v>
      </c>
      <c r="E16" s="16" t="s">
        <v>17</v>
      </c>
      <c r="F16" s="10" t="s">
        <v>334</v>
      </c>
      <c r="G16" s="10" t="s">
        <v>334</v>
      </c>
      <c r="H16" s="10" t="s">
        <v>18</v>
      </c>
      <c r="I16" s="52" t="s">
        <v>323</v>
      </c>
      <c r="J16" s="10" t="s">
        <v>319</v>
      </c>
    </row>
    <row r="17" spans="1:10" x14ac:dyDescent="0.35">
      <c r="A17" s="43">
        <v>10</v>
      </c>
      <c r="B17" s="10" t="s">
        <v>329</v>
      </c>
      <c r="C17" s="51">
        <v>6360</v>
      </c>
      <c r="D17" s="51">
        <v>6360</v>
      </c>
      <c r="E17" s="16" t="s">
        <v>17</v>
      </c>
      <c r="F17" s="10" t="s">
        <v>335</v>
      </c>
      <c r="G17" s="10" t="s">
        <v>335</v>
      </c>
      <c r="H17" s="10" t="s">
        <v>18</v>
      </c>
      <c r="I17" s="52" t="s">
        <v>324</v>
      </c>
      <c r="J17" s="10" t="s">
        <v>68</v>
      </c>
    </row>
    <row r="18" spans="1:10" ht="31.5" x14ac:dyDescent="0.35">
      <c r="A18" s="43">
        <v>11</v>
      </c>
      <c r="B18" s="10" t="s">
        <v>330</v>
      </c>
      <c r="C18" s="51">
        <v>7055</v>
      </c>
      <c r="D18" s="51">
        <v>7055</v>
      </c>
      <c r="E18" s="16" t="s">
        <v>17</v>
      </c>
      <c r="F18" s="10" t="s">
        <v>336</v>
      </c>
      <c r="G18" s="10" t="s">
        <v>336</v>
      </c>
      <c r="H18" s="10" t="s">
        <v>18</v>
      </c>
      <c r="I18" s="52" t="s">
        <v>325</v>
      </c>
      <c r="J18" s="10" t="s">
        <v>70</v>
      </c>
    </row>
    <row r="19" spans="1:10" x14ac:dyDescent="0.35">
      <c r="A19" s="43">
        <v>12</v>
      </c>
      <c r="B19" s="10" t="s">
        <v>331</v>
      </c>
      <c r="C19" s="51">
        <v>16520</v>
      </c>
      <c r="D19" s="51">
        <v>16520</v>
      </c>
      <c r="E19" s="16" t="s">
        <v>17</v>
      </c>
      <c r="F19" s="10" t="s">
        <v>337</v>
      </c>
      <c r="G19" s="10" t="s">
        <v>337</v>
      </c>
      <c r="H19" s="10" t="s">
        <v>18</v>
      </c>
      <c r="I19" s="52" t="s">
        <v>326</v>
      </c>
      <c r="J19" s="10" t="s">
        <v>320</v>
      </c>
    </row>
    <row r="20" spans="1:10" ht="21.75" thickBot="1" x14ac:dyDescent="0.4">
      <c r="A20" s="64"/>
      <c r="B20" s="57" t="s">
        <v>317</v>
      </c>
      <c r="C20" s="68">
        <f>SUM(C8:C19)</f>
        <v>125430.25</v>
      </c>
      <c r="D20" s="29"/>
      <c r="E20" s="30"/>
      <c r="F20" s="31"/>
      <c r="G20" s="31"/>
      <c r="H20" s="32"/>
      <c r="I20" s="33"/>
      <c r="J20" s="33"/>
    </row>
    <row r="21" spans="1:10" ht="21.75" thickTop="1" x14ac:dyDescent="0.35">
      <c r="A21" s="55"/>
      <c r="B21" s="35"/>
      <c r="C21" s="36"/>
      <c r="D21" s="36"/>
      <c r="F21" s="37"/>
      <c r="G21" s="37"/>
      <c r="H21" s="38"/>
      <c r="I21" s="39"/>
      <c r="J21" s="39"/>
    </row>
    <row r="22" spans="1:10" x14ac:dyDescent="0.35">
      <c r="A22" s="55"/>
      <c r="B22" s="35"/>
      <c r="C22" s="36"/>
      <c r="D22" s="36"/>
      <c r="F22" s="37"/>
      <c r="G22" s="37"/>
      <c r="H22" s="38"/>
      <c r="I22" s="39"/>
      <c r="J22" s="39"/>
    </row>
    <row r="23" spans="1:10" x14ac:dyDescent="0.35">
      <c r="A23" s="55"/>
      <c r="B23" s="35"/>
      <c r="C23" s="36"/>
      <c r="D23" s="36"/>
      <c r="F23" s="37"/>
      <c r="G23" s="37"/>
      <c r="H23" s="38"/>
      <c r="I23" s="39"/>
      <c r="J23" s="39"/>
    </row>
    <row r="24" spans="1:10" x14ac:dyDescent="0.35">
      <c r="A24" s="55"/>
      <c r="B24" s="35"/>
      <c r="C24" s="36"/>
      <c r="D24" s="36"/>
      <c r="F24" s="37"/>
      <c r="G24" s="37"/>
      <c r="H24" s="38"/>
      <c r="I24" s="39"/>
      <c r="J24" s="39"/>
    </row>
    <row r="25" spans="1:10" x14ac:dyDescent="0.35">
      <c r="A25" s="55"/>
      <c r="B25" s="35"/>
      <c r="C25" s="36"/>
      <c r="D25" s="36"/>
      <c r="F25" s="37"/>
      <c r="G25" s="37"/>
      <c r="H25" s="38"/>
      <c r="I25" s="39"/>
      <c r="J25" s="39"/>
    </row>
    <row r="26" spans="1:10" x14ac:dyDescent="0.35">
      <c r="A26" s="55"/>
      <c r="B26" s="35"/>
      <c r="C26" s="36"/>
      <c r="D26" s="36"/>
      <c r="F26" s="37"/>
      <c r="G26" s="37"/>
      <c r="H26" s="38"/>
      <c r="I26" s="39"/>
      <c r="J26" s="39"/>
    </row>
    <row r="27" spans="1:10" x14ac:dyDescent="0.35">
      <c r="A27" s="55"/>
      <c r="B27" s="35"/>
      <c r="C27" s="36"/>
      <c r="D27" s="36"/>
      <c r="F27" s="37"/>
      <c r="G27" s="37"/>
      <c r="H27" s="38"/>
      <c r="I27" s="39"/>
      <c r="J27" s="39"/>
    </row>
    <row r="28" spans="1:10" x14ac:dyDescent="0.35">
      <c r="A28" s="55"/>
      <c r="B28" s="35"/>
      <c r="C28" s="36"/>
      <c r="D28" s="36"/>
      <c r="F28" s="37"/>
      <c r="G28" s="37"/>
      <c r="H28" s="38"/>
      <c r="I28" s="39"/>
      <c r="J28" s="39"/>
    </row>
    <row r="29" spans="1:10" x14ac:dyDescent="0.35">
      <c r="A29" s="55"/>
      <c r="B29" s="35"/>
      <c r="C29" s="36"/>
      <c r="D29" s="36"/>
      <c r="F29" s="37"/>
      <c r="G29" s="37"/>
      <c r="H29" s="38"/>
      <c r="I29" s="39"/>
      <c r="J29" s="39"/>
    </row>
    <row r="30" spans="1:10" x14ac:dyDescent="0.35">
      <c r="A30" s="55"/>
      <c r="B30" s="35"/>
      <c r="C30" s="36"/>
      <c r="D30" s="36"/>
      <c r="F30" s="37"/>
      <c r="G30" s="37"/>
      <c r="H30" s="38"/>
      <c r="I30" s="39"/>
      <c r="J30" s="39"/>
    </row>
    <row r="31" spans="1:10" x14ac:dyDescent="0.35">
      <c r="A31" s="55"/>
      <c r="B31" s="35"/>
      <c r="C31" s="36"/>
      <c r="D31" s="36"/>
      <c r="F31" s="37"/>
      <c r="G31" s="37"/>
      <c r="H31" s="38"/>
      <c r="I31" s="39"/>
      <c r="J31" s="39"/>
    </row>
  </sheetData>
  <mergeCells count="9">
    <mergeCell ref="A2:J2"/>
    <mergeCell ref="A3:J3"/>
    <mergeCell ref="A4:J4"/>
    <mergeCell ref="A6:A7"/>
    <mergeCell ref="B6:B7"/>
    <mergeCell ref="D6:D7"/>
    <mergeCell ref="E6:E7"/>
    <mergeCell ref="I6:J6"/>
    <mergeCell ref="I7:J7"/>
  </mergeCells>
  <pageMargins left="0.11811023622047245" right="0.11811023622047245" top="0.55118110236220474" bottom="0.35433070866141736" header="0.31496062992125984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F1B8-A3BB-4BC7-B0A1-7921072B50E8}">
  <sheetPr>
    <tabColor rgb="FFFF0000"/>
  </sheetPr>
  <dimension ref="A1:L52"/>
  <sheetViews>
    <sheetView topLeftCell="A28" workbookViewId="0">
      <selection activeCell="B38" sqref="B38"/>
    </sheetView>
  </sheetViews>
  <sheetFormatPr defaultRowHeight="21" x14ac:dyDescent="0.35"/>
  <cols>
    <col min="1" max="1" width="5.5" style="9" customWidth="1"/>
    <col min="2" max="2" width="22.375" style="1" customWidth="1"/>
    <col min="3" max="3" width="11.5" style="13" customWidth="1"/>
    <col min="4" max="4" width="9.25" style="13" customWidth="1"/>
    <col min="5" max="5" width="9.5" style="15" customWidth="1"/>
    <col min="6" max="6" width="17.25" style="11" customWidth="1"/>
    <col min="7" max="7" width="17.25" style="1" customWidth="1"/>
    <col min="8" max="8" width="12.25" style="1" customWidth="1"/>
    <col min="9" max="9" width="11.75" style="1" customWidth="1"/>
    <col min="10" max="10" width="9.75" style="17" customWidth="1"/>
    <col min="11" max="16384" width="9" style="1"/>
  </cols>
  <sheetData>
    <row r="1" spans="1:12" x14ac:dyDescent="0.35">
      <c r="J1" s="18" t="s">
        <v>16</v>
      </c>
    </row>
    <row r="2" spans="1:12" x14ac:dyDescent="0.35">
      <c r="A2" s="284" t="s">
        <v>340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2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 x14ac:dyDescent="0.35">
      <c r="A4" s="284" t="s">
        <v>341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2" ht="9.75" customHeight="1" x14ac:dyDescent="0.35">
      <c r="A5" s="20"/>
      <c r="B5" s="21"/>
      <c r="C5" s="22"/>
      <c r="D5" s="22"/>
      <c r="E5" s="23"/>
      <c r="F5" s="24"/>
      <c r="G5" s="21"/>
      <c r="H5" s="21"/>
      <c r="I5" s="21"/>
      <c r="J5" s="21"/>
    </row>
    <row r="6" spans="1:12" x14ac:dyDescent="0.35">
      <c r="A6" s="285" t="s">
        <v>3</v>
      </c>
      <c r="B6" s="285" t="s">
        <v>4</v>
      </c>
      <c r="C6" s="58" t="s">
        <v>5</v>
      </c>
      <c r="D6" s="285" t="s">
        <v>7</v>
      </c>
      <c r="E6" s="285" t="s">
        <v>8</v>
      </c>
      <c r="F6" s="59" t="s">
        <v>9</v>
      </c>
      <c r="G6" s="59" t="s">
        <v>11</v>
      </c>
      <c r="H6" s="59" t="s">
        <v>13</v>
      </c>
      <c r="I6" s="287" t="s">
        <v>15</v>
      </c>
      <c r="J6" s="288"/>
      <c r="K6" s="2"/>
      <c r="L6" s="2"/>
    </row>
    <row r="7" spans="1:12" x14ac:dyDescent="0.35">
      <c r="A7" s="286"/>
      <c r="B7" s="286"/>
      <c r="C7" s="60" t="s">
        <v>6</v>
      </c>
      <c r="D7" s="286"/>
      <c r="E7" s="286"/>
      <c r="F7" s="61" t="s">
        <v>10</v>
      </c>
      <c r="G7" s="61" t="s">
        <v>12</v>
      </c>
      <c r="H7" s="61" t="s">
        <v>14</v>
      </c>
      <c r="I7" s="289" t="s">
        <v>86</v>
      </c>
      <c r="J7" s="290"/>
      <c r="K7" s="2"/>
      <c r="L7" s="2"/>
    </row>
    <row r="8" spans="1:12" x14ac:dyDescent="0.35">
      <c r="A8" s="43">
        <v>1</v>
      </c>
      <c r="B8" s="7" t="s">
        <v>35</v>
      </c>
      <c r="C8" s="14">
        <v>2539.75</v>
      </c>
      <c r="D8" s="14">
        <v>2539.75</v>
      </c>
      <c r="E8" s="16" t="s">
        <v>17</v>
      </c>
      <c r="F8" s="10" t="s">
        <v>269</v>
      </c>
      <c r="G8" s="10" t="s">
        <v>269</v>
      </c>
      <c r="H8" s="10" t="s">
        <v>18</v>
      </c>
      <c r="I8" s="10" t="s">
        <v>149</v>
      </c>
      <c r="J8" s="10" t="s">
        <v>71</v>
      </c>
    </row>
    <row r="9" spans="1:12" ht="31.5" x14ac:dyDescent="0.35">
      <c r="A9" s="43">
        <v>2</v>
      </c>
      <c r="B9" s="7" t="s">
        <v>43</v>
      </c>
      <c r="C9" s="14">
        <v>440</v>
      </c>
      <c r="D9" s="14">
        <v>440</v>
      </c>
      <c r="E9" s="16" t="s">
        <v>17</v>
      </c>
      <c r="F9" s="10" t="s">
        <v>270</v>
      </c>
      <c r="G9" s="10" t="s">
        <v>270</v>
      </c>
      <c r="H9" s="10" t="s">
        <v>18</v>
      </c>
      <c r="I9" s="10" t="s">
        <v>150</v>
      </c>
      <c r="J9" s="10" t="s">
        <v>71</v>
      </c>
    </row>
    <row r="10" spans="1:12" x14ac:dyDescent="0.35">
      <c r="A10" s="43">
        <v>3</v>
      </c>
      <c r="B10" s="7" t="s">
        <v>44</v>
      </c>
      <c r="C10" s="14">
        <v>3000</v>
      </c>
      <c r="D10" s="14">
        <v>3000</v>
      </c>
      <c r="E10" s="16" t="s">
        <v>17</v>
      </c>
      <c r="F10" s="10" t="s">
        <v>271</v>
      </c>
      <c r="G10" s="10" t="s">
        <v>271</v>
      </c>
      <c r="H10" s="10" t="s">
        <v>18</v>
      </c>
      <c r="I10" s="10" t="s">
        <v>151</v>
      </c>
      <c r="J10" s="10" t="s">
        <v>72</v>
      </c>
    </row>
    <row r="11" spans="1:12" ht="31.5" x14ac:dyDescent="0.35">
      <c r="A11" s="43">
        <v>10</v>
      </c>
      <c r="B11" s="7" t="s">
        <v>45</v>
      </c>
      <c r="C11" s="14">
        <v>1590.1</v>
      </c>
      <c r="D11" s="14">
        <v>1590.1</v>
      </c>
      <c r="E11" s="16" t="s">
        <v>17</v>
      </c>
      <c r="F11" s="10" t="s">
        <v>272</v>
      </c>
      <c r="G11" s="10" t="s">
        <v>272</v>
      </c>
      <c r="H11" s="10" t="s">
        <v>18</v>
      </c>
      <c r="I11" s="10" t="s">
        <v>152</v>
      </c>
      <c r="J11" s="10" t="s">
        <v>73</v>
      </c>
    </row>
    <row r="12" spans="1:12" ht="31.5" x14ac:dyDescent="0.35">
      <c r="A12" s="43">
        <v>11</v>
      </c>
      <c r="B12" s="7" t="s">
        <v>46</v>
      </c>
      <c r="C12" s="14">
        <v>25117.7</v>
      </c>
      <c r="D12" s="14">
        <v>25117.7</v>
      </c>
      <c r="E12" s="16" t="s">
        <v>17</v>
      </c>
      <c r="F12" s="10" t="s">
        <v>273</v>
      </c>
      <c r="G12" s="10" t="s">
        <v>273</v>
      </c>
      <c r="H12" s="10" t="s">
        <v>18</v>
      </c>
      <c r="I12" s="10" t="s">
        <v>153</v>
      </c>
      <c r="J12" s="10" t="s">
        <v>73</v>
      </c>
    </row>
    <row r="13" spans="1:12" ht="31.5" x14ac:dyDescent="0.35">
      <c r="A13" s="43">
        <v>12</v>
      </c>
      <c r="B13" s="7" t="s">
        <v>47</v>
      </c>
      <c r="C13" s="14">
        <v>6849.2</v>
      </c>
      <c r="D13" s="14">
        <v>6849.2</v>
      </c>
      <c r="E13" s="16" t="s">
        <v>17</v>
      </c>
      <c r="F13" s="10" t="s">
        <v>274</v>
      </c>
      <c r="G13" s="10" t="s">
        <v>274</v>
      </c>
      <c r="H13" s="10" t="s">
        <v>18</v>
      </c>
      <c r="I13" s="10" t="s">
        <v>154</v>
      </c>
      <c r="J13" s="10" t="s">
        <v>73</v>
      </c>
    </row>
    <row r="14" spans="1:12" ht="31.5" x14ac:dyDescent="0.35">
      <c r="A14" s="43">
        <v>13</v>
      </c>
      <c r="B14" s="7" t="s">
        <v>48</v>
      </c>
      <c r="C14" s="14">
        <v>2000</v>
      </c>
      <c r="D14" s="14">
        <v>2000</v>
      </c>
      <c r="E14" s="16" t="s">
        <v>17</v>
      </c>
      <c r="F14" s="10" t="s">
        <v>275</v>
      </c>
      <c r="G14" s="10" t="s">
        <v>275</v>
      </c>
      <c r="H14" s="10" t="s">
        <v>18</v>
      </c>
      <c r="I14" s="10" t="s">
        <v>155</v>
      </c>
      <c r="J14" s="10" t="s">
        <v>74</v>
      </c>
    </row>
    <row r="15" spans="1:12" x14ac:dyDescent="0.35">
      <c r="A15" s="43">
        <v>14</v>
      </c>
      <c r="B15" s="7" t="s">
        <v>49</v>
      </c>
      <c r="C15" s="14">
        <v>490</v>
      </c>
      <c r="D15" s="14">
        <v>490</v>
      </c>
      <c r="E15" s="16" t="s">
        <v>17</v>
      </c>
      <c r="F15" s="10" t="s">
        <v>276</v>
      </c>
      <c r="G15" s="10" t="s">
        <v>276</v>
      </c>
      <c r="H15" s="10" t="s">
        <v>18</v>
      </c>
      <c r="I15" s="10" t="s">
        <v>156</v>
      </c>
      <c r="J15" s="10" t="s">
        <v>74</v>
      </c>
    </row>
    <row r="16" spans="1:12" x14ac:dyDescent="0.35">
      <c r="A16" s="43">
        <v>15</v>
      </c>
      <c r="B16" s="7" t="s">
        <v>50</v>
      </c>
      <c r="C16" s="14">
        <v>4200</v>
      </c>
      <c r="D16" s="14">
        <v>4200</v>
      </c>
      <c r="E16" s="16" t="s">
        <v>17</v>
      </c>
      <c r="F16" s="10" t="s">
        <v>277</v>
      </c>
      <c r="G16" s="10" t="s">
        <v>277</v>
      </c>
      <c r="H16" s="10" t="s">
        <v>18</v>
      </c>
      <c r="I16" s="10" t="s">
        <v>157</v>
      </c>
      <c r="J16" s="10" t="s">
        <v>75</v>
      </c>
    </row>
    <row r="17" spans="1:10" x14ac:dyDescent="0.35">
      <c r="A17" s="43">
        <v>16</v>
      </c>
      <c r="B17" s="7" t="s">
        <v>51</v>
      </c>
      <c r="C17" s="14">
        <v>2500</v>
      </c>
      <c r="D17" s="14">
        <v>2500</v>
      </c>
      <c r="E17" s="16" t="s">
        <v>17</v>
      </c>
      <c r="F17" s="10" t="s">
        <v>278</v>
      </c>
      <c r="G17" s="10" t="s">
        <v>278</v>
      </c>
      <c r="H17" s="10" t="s">
        <v>18</v>
      </c>
      <c r="I17" s="10" t="s">
        <v>158</v>
      </c>
      <c r="J17" s="10" t="s">
        <v>75</v>
      </c>
    </row>
    <row r="18" spans="1:10" x14ac:dyDescent="0.35">
      <c r="A18" s="43">
        <v>17</v>
      </c>
      <c r="B18" s="7" t="s">
        <v>52</v>
      </c>
      <c r="C18" s="14">
        <v>3929</v>
      </c>
      <c r="D18" s="14">
        <v>3929</v>
      </c>
      <c r="E18" s="16" t="s">
        <v>17</v>
      </c>
      <c r="F18" s="10" t="s">
        <v>279</v>
      </c>
      <c r="G18" s="10" t="s">
        <v>279</v>
      </c>
      <c r="H18" s="10" t="s">
        <v>18</v>
      </c>
      <c r="I18" s="10" t="s">
        <v>159</v>
      </c>
      <c r="J18" s="10" t="s">
        <v>76</v>
      </c>
    </row>
    <row r="19" spans="1:10" x14ac:dyDescent="0.35">
      <c r="A19" s="43">
        <v>18</v>
      </c>
      <c r="B19" s="44" t="s">
        <v>44</v>
      </c>
      <c r="C19" s="49">
        <v>6470</v>
      </c>
      <c r="D19" s="49">
        <v>6470</v>
      </c>
      <c r="E19" s="16" t="s">
        <v>17</v>
      </c>
      <c r="F19" s="44" t="s">
        <v>355</v>
      </c>
      <c r="G19" s="44" t="s">
        <v>355</v>
      </c>
      <c r="H19" s="10" t="s">
        <v>18</v>
      </c>
      <c r="I19" s="50" t="s">
        <v>344</v>
      </c>
      <c r="J19" s="8" t="s">
        <v>342</v>
      </c>
    </row>
    <row r="20" spans="1:10" x14ac:dyDescent="0.35">
      <c r="A20" s="43">
        <v>19</v>
      </c>
      <c r="B20" s="44" t="s">
        <v>44</v>
      </c>
      <c r="C20" s="49">
        <v>5000</v>
      </c>
      <c r="D20" s="49">
        <v>5000</v>
      </c>
      <c r="E20" s="16" t="s">
        <v>17</v>
      </c>
      <c r="F20" s="44" t="s">
        <v>356</v>
      </c>
      <c r="G20" s="44" t="s">
        <v>356</v>
      </c>
      <c r="H20" s="10" t="s">
        <v>18</v>
      </c>
      <c r="I20" s="50" t="s">
        <v>345</v>
      </c>
      <c r="J20" s="8" t="s">
        <v>342</v>
      </c>
    </row>
    <row r="21" spans="1:10" x14ac:dyDescent="0.35">
      <c r="A21" s="43">
        <v>20</v>
      </c>
      <c r="B21" s="44" t="s">
        <v>44</v>
      </c>
      <c r="C21" s="49">
        <v>5000</v>
      </c>
      <c r="D21" s="49">
        <v>5000</v>
      </c>
      <c r="E21" s="16" t="s">
        <v>17</v>
      </c>
      <c r="F21" s="44" t="s">
        <v>357</v>
      </c>
      <c r="G21" s="44" t="s">
        <v>357</v>
      </c>
      <c r="H21" s="10" t="s">
        <v>18</v>
      </c>
      <c r="I21" s="50" t="s">
        <v>346</v>
      </c>
      <c r="J21" s="8" t="s">
        <v>342</v>
      </c>
    </row>
    <row r="22" spans="1:10" x14ac:dyDescent="0.35">
      <c r="A22" s="43">
        <v>21</v>
      </c>
      <c r="B22" s="44" t="s">
        <v>291</v>
      </c>
      <c r="C22" s="49">
        <v>9950</v>
      </c>
      <c r="D22" s="49">
        <v>9950</v>
      </c>
      <c r="E22" s="16" t="s">
        <v>17</v>
      </c>
      <c r="F22" s="44" t="s">
        <v>358</v>
      </c>
      <c r="G22" s="44" t="s">
        <v>358</v>
      </c>
      <c r="H22" s="10" t="s">
        <v>18</v>
      </c>
      <c r="I22" s="50" t="s">
        <v>347</v>
      </c>
      <c r="J22" s="8" t="s">
        <v>73</v>
      </c>
    </row>
    <row r="23" spans="1:10" x14ac:dyDescent="0.35">
      <c r="A23" s="64"/>
      <c r="B23" s="42" t="s">
        <v>369</v>
      </c>
      <c r="C23" s="62">
        <f>SUM(C8:C22)</f>
        <v>79075.75</v>
      </c>
      <c r="D23" s="69"/>
      <c r="E23" s="30"/>
      <c r="F23" s="40"/>
      <c r="G23" s="45"/>
      <c r="H23" s="45"/>
      <c r="I23" s="70"/>
      <c r="J23" s="33"/>
    </row>
    <row r="24" spans="1:10" x14ac:dyDescent="0.35">
      <c r="A24" s="55"/>
      <c r="B24" s="71"/>
      <c r="C24" s="72"/>
      <c r="D24" s="72"/>
      <c r="F24" s="71"/>
      <c r="G24" s="46"/>
      <c r="H24" s="46"/>
      <c r="I24" s="73"/>
      <c r="J24" s="39"/>
    </row>
    <row r="25" spans="1:10" x14ac:dyDescent="0.35">
      <c r="J25" s="18" t="s">
        <v>16</v>
      </c>
    </row>
    <row r="26" spans="1:10" x14ac:dyDescent="0.35">
      <c r="A26" s="284" t="s">
        <v>340</v>
      </c>
      <c r="B26" s="284"/>
      <c r="C26" s="284"/>
      <c r="D26" s="284"/>
      <c r="E26" s="284"/>
      <c r="F26" s="284"/>
      <c r="G26" s="284"/>
      <c r="H26" s="284"/>
      <c r="I26" s="284"/>
      <c r="J26" s="284"/>
    </row>
    <row r="27" spans="1:10" x14ac:dyDescent="0.35">
      <c r="A27" s="284" t="s">
        <v>1</v>
      </c>
      <c r="B27" s="284"/>
      <c r="C27" s="284"/>
      <c r="D27" s="284"/>
      <c r="E27" s="284"/>
      <c r="F27" s="284"/>
      <c r="G27" s="284"/>
      <c r="H27" s="284"/>
      <c r="I27" s="284"/>
      <c r="J27" s="284"/>
    </row>
    <row r="28" spans="1:10" x14ac:dyDescent="0.35">
      <c r="A28" s="284" t="s">
        <v>341</v>
      </c>
      <c r="B28" s="284"/>
      <c r="C28" s="284"/>
      <c r="D28" s="284"/>
      <c r="E28" s="284"/>
      <c r="F28" s="284"/>
      <c r="G28" s="284"/>
      <c r="H28" s="284"/>
      <c r="I28" s="284"/>
      <c r="J28" s="284"/>
    </row>
    <row r="29" spans="1:10" x14ac:dyDescent="0.35">
      <c r="A29" s="55"/>
      <c r="B29" s="71"/>
      <c r="C29" s="72"/>
      <c r="D29" s="72"/>
      <c r="F29" s="71"/>
      <c r="G29" s="46"/>
      <c r="H29" s="46"/>
      <c r="I29" s="73"/>
      <c r="J29" s="39"/>
    </row>
    <row r="30" spans="1:10" x14ac:dyDescent="0.35">
      <c r="A30" s="285" t="s">
        <v>3</v>
      </c>
      <c r="B30" s="285" t="s">
        <v>4</v>
      </c>
      <c r="C30" s="58" t="s">
        <v>5</v>
      </c>
      <c r="D30" s="285" t="s">
        <v>7</v>
      </c>
      <c r="E30" s="285" t="s">
        <v>8</v>
      </c>
      <c r="F30" s="59" t="s">
        <v>9</v>
      </c>
      <c r="G30" s="59" t="s">
        <v>11</v>
      </c>
      <c r="H30" s="59" t="s">
        <v>13</v>
      </c>
      <c r="I30" s="287" t="s">
        <v>15</v>
      </c>
      <c r="J30" s="288"/>
    </row>
    <row r="31" spans="1:10" x14ac:dyDescent="0.35">
      <c r="A31" s="286"/>
      <c r="B31" s="286"/>
      <c r="C31" s="60" t="s">
        <v>6</v>
      </c>
      <c r="D31" s="286"/>
      <c r="E31" s="286"/>
      <c r="F31" s="61" t="s">
        <v>10</v>
      </c>
      <c r="G31" s="61" t="s">
        <v>12</v>
      </c>
      <c r="H31" s="61" t="s">
        <v>14</v>
      </c>
      <c r="I31" s="289" t="s">
        <v>86</v>
      </c>
      <c r="J31" s="290"/>
    </row>
    <row r="32" spans="1:10" x14ac:dyDescent="0.35">
      <c r="A32" s="63">
        <v>22</v>
      </c>
      <c r="B32" s="47" t="s">
        <v>359</v>
      </c>
      <c r="C32" s="74">
        <v>43099</v>
      </c>
      <c r="D32" s="74">
        <v>43099</v>
      </c>
      <c r="E32" s="27" t="s">
        <v>17</v>
      </c>
      <c r="F32" s="47" t="s">
        <v>362</v>
      </c>
      <c r="G32" s="47" t="s">
        <v>362</v>
      </c>
      <c r="H32" s="47" t="s">
        <v>18</v>
      </c>
      <c r="I32" s="75" t="s">
        <v>348</v>
      </c>
      <c r="J32" s="47" t="s">
        <v>343</v>
      </c>
    </row>
    <row r="33" spans="1:10" x14ac:dyDescent="0.35">
      <c r="A33" s="43">
        <v>23</v>
      </c>
      <c r="B33" s="10" t="s">
        <v>360</v>
      </c>
      <c r="C33" s="51">
        <v>14476</v>
      </c>
      <c r="D33" s="51">
        <v>14476</v>
      </c>
      <c r="E33" s="16" t="s">
        <v>17</v>
      </c>
      <c r="F33" s="10" t="s">
        <v>363</v>
      </c>
      <c r="G33" s="10" t="s">
        <v>363</v>
      </c>
      <c r="H33" s="10" t="s">
        <v>18</v>
      </c>
      <c r="I33" s="52" t="s">
        <v>349</v>
      </c>
      <c r="J33" s="10" t="s">
        <v>343</v>
      </c>
    </row>
    <row r="34" spans="1:10" ht="31.5" x14ac:dyDescent="0.35">
      <c r="A34" s="63">
        <v>24</v>
      </c>
      <c r="B34" s="10" t="s">
        <v>361</v>
      </c>
      <c r="C34" s="51">
        <v>26250</v>
      </c>
      <c r="D34" s="51">
        <v>26250</v>
      </c>
      <c r="E34" s="16" t="s">
        <v>17</v>
      </c>
      <c r="F34" s="10" t="s">
        <v>364</v>
      </c>
      <c r="G34" s="10" t="s">
        <v>364</v>
      </c>
      <c r="H34" s="10" t="s">
        <v>18</v>
      </c>
      <c r="I34" s="52" t="s">
        <v>350</v>
      </c>
      <c r="J34" s="10" t="s">
        <v>75</v>
      </c>
    </row>
    <row r="35" spans="1:10" ht="31.5" x14ac:dyDescent="0.35">
      <c r="A35" s="43">
        <v>25</v>
      </c>
      <c r="B35" s="10" t="s">
        <v>316</v>
      </c>
      <c r="C35" s="51">
        <v>19955</v>
      </c>
      <c r="D35" s="51">
        <v>19955</v>
      </c>
      <c r="E35" s="16" t="s">
        <v>17</v>
      </c>
      <c r="F35" s="10" t="s">
        <v>368</v>
      </c>
      <c r="G35" s="10" t="s">
        <v>368</v>
      </c>
      <c r="H35" s="10" t="s">
        <v>18</v>
      </c>
      <c r="I35" s="52" t="s">
        <v>351</v>
      </c>
      <c r="J35" s="10" t="s">
        <v>75</v>
      </c>
    </row>
    <row r="36" spans="1:10" x14ac:dyDescent="0.35">
      <c r="A36" s="63">
        <v>26</v>
      </c>
      <c r="B36" s="10" t="s">
        <v>316</v>
      </c>
      <c r="C36" s="51">
        <v>12735</v>
      </c>
      <c r="D36" s="51">
        <v>12735</v>
      </c>
      <c r="E36" s="16" t="s">
        <v>17</v>
      </c>
      <c r="F36" s="10" t="s">
        <v>365</v>
      </c>
      <c r="G36" s="10" t="s">
        <v>365</v>
      </c>
      <c r="H36" s="10" t="s">
        <v>18</v>
      </c>
      <c r="I36" s="52" t="s">
        <v>352</v>
      </c>
      <c r="J36" s="10" t="s">
        <v>76</v>
      </c>
    </row>
    <row r="37" spans="1:10" x14ac:dyDescent="0.35">
      <c r="A37" s="43">
        <v>27</v>
      </c>
      <c r="B37" s="10" t="s">
        <v>316</v>
      </c>
      <c r="C37" s="51">
        <v>5910</v>
      </c>
      <c r="D37" s="51">
        <v>5910</v>
      </c>
      <c r="E37" s="16" t="s">
        <v>17</v>
      </c>
      <c r="F37" s="10" t="s">
        <v>366</v>
      </c>
      <c r="G37" s="10" t="s">
        <v>366</v>
      </c>
      <c r="H37" s="10" t="s">
        <v>18</v>
      </c>
      <c r="I37" s="52" t="s">
        <v>353</v>
      </c>
      <c r="J37" s="10" t="s">
        <v>76</v>
      </c>
    </row>
    <row r="38" spans="1:10" x14ac:dyDescent="0.35">
      <c r="A38" s="63">
        <v>28</v>
      </c>
      <c r="B38" s="10" t="s">
        <v>329</v>
      </c>
      <c r="C38" s="51">
        <v>35346</v>
      </c>
      <c r="D38" s="51">
        <v>35346</v>
      </c>
      <c r="E38" s="16" t="s">
        <v>17</v>
      </c>
      <c r="F38" s="10" t="s">
        <v>367</v>
      </c>
      <c r="G38" s="10" t="s">
        <v>367</v>
      </c>
      <c r="H38" s="10" t="s">
        <v>18</v>
      </c>
      <c r="I38" s="52" t="s">
        <v>354</v>
      </c>
      <c r="J38" s="10" t="s">
        <v>76</v>
      </c>
    </row>
    <row r="39" spans="1:10" x14ac:dyDescent="0.35">
      <c r="A39" s="64"/>
      <c r="B39" s="42" t="s">
        <v>369</v>
      </c>
      <c r="C39" s="62">
        <f>SUM(C32:C38)</f>
        <v>157771</v>
      </c>
      <c r="D39" s="69"/>
      <c r="E39" s="30"/>
      <c r="F39" s="40"/>
      <c r="G39" s="45"/>
      <c r="H39" s="45"/>
      <c r="I39" s="70"/>
      <c r="J39" s="33"/>
    </row>
    <row r="40" spans="1:10" ht="21.75" thickBot="1" x14ac:dyDescent="0.4">
      <c r="A40" s="55"/>
      <c r="B40" s="42" t="s">
        <v>370</v>
      </c>
      <c r="C40" s="67">
        <f>C23+C39</f>
        <v>236846.75</v>
      </c>
      <c r="D40" s="72"/>
      <c r="F40" s="71"/>
      <c r="G40" s="46"/>
      <c r="H40" s="46"/>
      <c r="I40" s="73"/>
      <c r="J40" s="39"/>
    </row>
    <row r="41" spans="1:10" ht="21.75" thickTop="1" x14ac:dyDescent="0.35">
      <c r="A41" s="55"/>
      <c r="B41" s="71"/>
      <c r="C41" s="72"/>
      <c r="D41" s="72"/>
      <c r="F41" s="71"/>
      <c r="G41" s="46"/>
      <c r="H41" s="46"/>
      <c r="I41" s="73"/>
      <c r="J41" s="39"/>
    </row>
    <row r="42" spans="1:10" x14ac:dyDescent="0.35">
      <c r="A42" s="55"/>
      <c r="B42" s="71"/>
      <c r="C42" s="72"/>
      <c r="D42" s="72"/>
      <c r="F42" s="71"/>
      <c r="G42" s="46"/>
      <c r="H42" s="46"/>
      <c r="I42" s="73"/>
      <c r="J42" s="39"/>
    </row>
    <row r="43" spans="1:10" x14ac:dyDescent="0.35">
      <c r="A43" s="55"/>
      <c r="B43" s="71"/>
      <c r="C43" s="72"/>
      <c r="D43" s="72"/>
      <c r="F43" s="71"/>
      <c r="G43" s="46"/>
      <c r="H43" s="46"/>
      <c r="I43" s="73"/>
      <c r="J43" s="39"/>
    </row>
    <row r="44" spans="1:10" x14ac:dyDescent="0.35">
      <c r="A44" s="55"/>
      <c r="B44" s="71"/>
      <c r="C44" s="72"/>
      <c r="D44" s="72"/>
      <c r="F44" s="71"/>
      <c r="G44" s="46"/>
      <c r="H44" s="46"/>
      <c r="I44" s="73"/>
      <c r="J44" s="39"/>
    </row>
    <row r="45" spans="1:10" x14ac:dyDescent="0.35">
      <c r="A45" s="55"/>
      <c r="B45" s="71"/>
      <c r="C45" s="72"/>
      <c r="D45" s="72"/>
      <c r="F45" s="71"/>
      <c r="G45" s="46"/>
      <c r="H45" s="46"/>
      <c r="I45" s="73"/>
      <c r="J45" s="39"/>
    </row>
    <row r="46" spans="1:10" x14ac:dyDescent="0.35">
      <c r="A46" s="55"/>
      <c r="B46" s="71"/>
      <c r="C46" s="72"/>
      <c r="D46" s="72"/>
      <c r="F46" s="71"/>
      <c r="G46" s="46"/>
      <c r="H46" s="46"/>
      <c r="I46" s="73"/>
      <c r="J46" s="39"/>
    </row>
    <row r="47" spans="1:10" x14ac:dyDescent="0.35">
      <c r="A47" s="55"/>
      <c r="B47" s="71"/>
      <c r="C47" s="72"/>
      <c r="D47" s="72"/>
      <c r="F47" s="71"/>
      <c r="G47" s="46"/>
      <c r="H47" s="46"/>
      <c r="I47" s="73"/>
      <c r="J47" s="39"/>
    </row>
    <row r="48" spans="1:10" x14ac:dyDescent="0.35">
      <c r="A48" s="55"/>
      <c r="B48" s="71"/>
      <c r="C48" s="72"/>
      <c r="D48" s="72"/>
      <c r="F48" s="71"/>
      <c r="G48" s="46"/>
      <c r="H48" s="46"/>
      <c r="I48" s="73"/>
      <c r="J48" s="39"/>
    </row>
    <row r="49" spans="1:10" x14ac:dyDescent="0.35">
      <c r="A49" s="55"/>
      <c r="B49" s="71"/>
      <c r="C49" s="72"/>
      <c r="D49" s="72"/>
      <c r="F49" s="71"/>
      <c r="G49" s="46"/>
      <c r="H49" s="46"/>
      <c r="I49" s="73"/>
      <c r="J49" s="39"/>
    </row>
    <row r="50" spans="1:10" x14ac:dyDescent="0.35">
      <c r="A50" s="55"/>
      <c r="B50" s="71"/>
      <c r="C50" s="72"/>
      <c r="D50" s="72"/>
      <c r="F50" s="71"/>
      <c r="G50" s="46"/>
      <c r="H50" s="46"/>
      <c r="I50" s="73"/>
      <c r="J50" s="39"/>
    </row>
    <row r="51" spans="1:10" x14ac:dyDescent="0.35">
      <c r="A51" s="55"/>
      <c r="B51" s="71"/>
      <c r="C51" s="72"/>
      <c r="D51" s="72"/>
      <c r="F51" s="71"/>
      <c r="G51" s="46"/>
      <c r="H51" s="46"/>
      <c r="I51" s="73"/>
      <c r="J51" s="39"/>
    </row>
    <row r="52" spans="1:10" x14ac:dyDescent="0.35">
      <c r="A52" s="55"/>
      <c r="B52" s="71"/>
      <c r="C52" s="72"/>
      <c r="D52" s="72"/>
      <c r="F52" s="71"/>
      <c r="G52" s="46"/>
      <c r="H52" s="46"/>
      <c r="I52" s="73"/>
      <c r="J52" s="39"/>
    </row>
  </sheetData>
  <mergeCells count="18">
    <mergeCell ref="A26:J26"/>
    <mergeCell ref="A27:J27"/>
    <mergeCell ref="A28:J28"/>
    <mergeCell ref="A2:J2"/>
    <mergeCell ref="A3:J3"/>
    <mergeCell ref="A4:J4"/>
    <mergeCell ref="A6:A7"/>
    <mergeCell ref="B6:B7"/>
    <mergeCell ref="D6:D7"/>
    <mergeCell ref="E6:E7"/>
    <mergeCell ref="I6:J6"/>
    <mergeCell ref="I7:J7"/>
    <mergeCell ref="A30:A31"/>
    <mergeCell ref="B30:B31"/>
    <mergeCell ref="D30:D31"/>
    <mergeCell ref="E30:E31"/>
    <mergeCell ref="I30:J30"/>
    <mergeCell ref="I31:J31"/>
  </mergeCells>
  <pageMargins left="0.11811023622047245" right="0.11811023622047245" top="0.55118110236220474" bottom="0.35433070866141736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D2213-6783-42A8-BE7D-CBF3FF43B1C4}">
  <sheetPr>
    <tabColor rgb="FFC00000"/>
  </sheetPr>
  <dimension ref="A1:N116"/>
  <sheetViews>
    <sheetView topLeftCell="A10" zoomScaleNormal="100" workbookViewId="0">
      <selection activeCell="E8" sqref="E8"/>
    </sheetView>
  </sheetViews>
  <sheetFormatPr defaultRowHeight="21" x14ac:dyDescent="0.35"/>
  <cols>
    <col min="1" max="1" width="5.5" style="9" customWidth="1"/>
    <col min="2" max="2" width="22.375" style="1" customWidth="1"/>
    <col min="3" max="3" width="12" style="91" customWidth="1"/>
    <col min="4" max="4" width="9.25" style="13" customWidth="1"/>
    <col min="5" max="5" width="9.5" style="15" customWidth="1"/>
    <col min="6" max="6" width="17.25" style="11" customWidth="1"/>
    <col min="7" max="7" width="17.25" style="1" customWidth="1"/>
    <col min="8" max="8" width="12.25" style="1" customWidth="1"/>
    <col min="9" max="9" width="11.75" style="1" customWidth="1"/>
    <col min="10" max="10" width="9.75" style="78" customWidth="1"/>
    <col min="11" max="16384" width="9" style="1"/>
  </cols>
  <sheetData>
    <row r="1" spans="1:14" x14ac:dyDescent="0.35">
      <c r="J1" s="19" t="s">
        <v>16</v>
      </c>
    </row>
    <row r="2" spans="1:14" x14ac:dyDescent="0.35">
      <c r="A2" s="284" t="s">
        <v>393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4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4" x14ac:dyDescent="0.35">
      <c r="A4" s="284" t="s">
        <v>394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4" ht="9.75" customHeight="1" x14ac:dyDescent="0.35">
      <c r="A5" s="20"/>
      <c r="B5" s="21"/>
      <c r="C5" s="92"/>
      <c r="D5" s="22"/>
      <c r="E5" s="23"/>
      <c r="F5" s="24"/>
      <c r="G5" s="21"/>
      <c r="H5" s="21"/>
      <c r="I5" s="21"/>
      <c r="J5" s="21"/>
    </row>
    <row r="6" spans="1:14" x14ac:dyDescent="0.35">
      <c r="A6" s="285" t="s">
        <v>3</v>
      </c>
      <c r="B6" s="285" t="s">
        <v>4</v>
      </c>
      <c r="C6" s="93" t="s">
        <v>5</v>
      </c>
      <c r="D6" s="285" t="s">
        <v>7</v>
      </c>
      <c r="E6" s="285" t="s">
        <v>8</v>
      </c>
      <c r="F6" s="59" t="s">
        <v>9</v>
      </c>
      <c r="G6" s="59" t="s">
        <v>11</v>
      </c>
      <c r="H6" s="59" t="s">
        <v>13</v>
      </c>
      <c r="I6" s="287" t="s">
        <v>15</v>
      </c>
      <c r="J6" s="288"/>
      <c r="K6" s="2"/>
      <c r="L6" s="2"/>
    </row>
    <row r="7" spans="1:14" x14ac:dyDescent="0.35">
      <c r="A7" s="286"/>
      <c r="B7" s="286"/>
      <c r="C7" s="94" t="s">
        <v>6</v>
      </c>
      <c r="D7" s="286"/>
      <c r="E7" s="286"/>
      <c r="F7" s="61" t="s">
        <v>10</v>
      </c>
      <c r="G7" s="61" t="s">
        <v>12</v>
      </c>
      <c r="H7" s="61" t="s">
        <v>14</v>
      </c>
      <c r="I7" s="289" t="s">
        <v>86</v>
      </c>
      <c r="J7" s="290"/>
      <c r="K7" s="2"/>
      <c r="L7" s="2"/>
    </row>
    <row r="8" spans="1:14" ht="31.5" x14ac:dyDescent="0.35">
      <c r="A8" s="43">
        <v>1</v>
      </c>
      <c r="B8" s="7" t="s">
        <v>19</v>
      </c>
      <c r="C8" s="95">
        <v>28920</v>
      </c>
      <c r="D8" s="14">
        <v>28920</v>
      </c>
      <c r="E8" s="16" t="s">
        <v>17</v>
      </c>
      <c r="F8" s="10" t="s">
        <v>280</v>
      </c>
      <c r="G8" s="10" t="s">
        <v>280</v>
      </c>
      <c r="H8" s="10" t="s">
        <v>18</v>
      </c>
      <c r="I8" s="10" t="s">
        <v>160</v>
      </c>
      <c r="J8" s="10" t="s">
        <v>77</v>
      </c>
    </row>
    <row r="9" spans="1:14" x14ac:dyDescent="0.35">
      <c r="A9" s="43">
        <v>2</v>
      </c>
      <c r="B9" s="7" t="s">
        <v>35</v>
      </c>
      <c r="C9" s="95">
        <v>2613.75</v>
      </c>
      <c r="D9" s="14">
        <v>2613.75</v>
      </c>
      <c r="E9" s="16" t="s">
        <v>17</v>
      </c>
      <c r="F9" s="10" t="s">
        <v>403</v>
      </c>
      <c r="G9" s="10" t="s">
        <v>406</v>
      </c>
      <c r="H9" s="10" t="s">
        <v>18</v>
      </c>
      <c r="I9" s="10" t="s">
        <v>161</v>
      </c>
      <c r="J9" s="10" t="s">
        <v>78</v>
      </c>
      <c r="N9" s="102"/>
    </row>
    <row r="10" spans="1:14" ht="31.5" x14ac:dyDescent="0.35">
      <c r="A10" s="43">
        <v>3</v>
      </c>
      <c r="B10" s="7" t="s">
        <v>53</v>
      </c>
      <c r="C10" s="95">
        <v>237.45</v>
      </c>
      <c r="D10" s="14">
        <v>237.45</v>
      </c>
      <c r="E10" s="16" t="s">
        <v>17</v>
      </c>
      <c r="F10" s="10" t="s">
        <v>404</v>
      </c>
      <c r="G10" s="10" t="s">
        <v>405</v>
      </c>
      <c r="H10" s="10" t="s">
        <v>18</v>
      </c>
      <c r="I10" s="10" t="s">
        <v>162</v>
      </c>
      <c r="J10" s="10" t="s">
        <v>78</v>
      </c>
    </row>
    <row r="11" spans="1:14" x14ac:dyDescent="0.35">
      <c r="A11" s="43">
        <v>4</v>
      </c>
      <c r="B11" s="7" t="s">
        <v>21</v>
      </c>
      <c r="C11" s="95">
        <v>28920</v>
      </c>
      <c r="D11" s="14">
        <v>28920</v>
      </c>
      <c r="E11" s="16" t="s">
        <v>17</v>
      </c>
      <c r="F11" s="10" t="s">
        <v>82</v>
      </c>
      <c r="G11" s="10" t="s">
        <v>82</v>
      </c>
      <c r="H11" s="10" t="s">
        <v>18</v>
      </c>
      <c r="I11" s="10" t="s">
        <v>163</v>
      </c>
      <c r="J11" s="10" t="s">
        <v>77</v>
      </c>
    </row>
    <row r="12" spans="1:14" x14ac:dyDescent="0.35">
      <c r="A12" s="43">
        <v>5</v>
      </c>
      <c r="B12" s="7" t="s">
        <v>22</v>
      </c>
      <c r="C12" s="95">
        <v>28920</v>
      </c>
      <c r="D12" s="14">
        <v>28920</v>
      </c>
      <c r="E12" s="16" t="s">
        <v>17</v>
      </c>
      <c r="F12" s="10" t="s">
        <v>83</v>
      </c>
      <c r="G12" s="10" t="s">
        <v>83</v>
      </c>
      <c r="H12" s="10" t="s">
        <v>18</v>
      </c>
      <c r="I12" s="10" t="s">
        <v>164</v>
      </c>
      <c r="J12" s="10" t="s">
        <v>77</v>
      </c>
    </row>
    <row r="13" spans="1:14" x14ac:dyDescent="0.35">
      <c r="A13" s="43">
        <v>6</v>
      </c>
      <c r="B13" s="7" t="s">
        <v>22</v>
      </c>
      <c r="C13" s="95">
        <v>28920</v>
      </c>
      <c r="D13" s="14">
        <v>28920</v>
      </c>
      <c r="E13" s="16" t="s">
        <v>17</v>
      </c>
      <c r="F13" s="10" t="s">
        <v>84</v>
      </c>
      <c r="G13" s="10" t="s">
        <v>84</v>
      </c>
      <c r="H13" s="10" t="s">
        <v>18</v>
      </c>
      <c r="I13" s="10" t="s">
        <v>165</v>
      </c>
      <c r="J13" s="10" t="s">
        <v>77</v>
      </c>
    </row>
    <row r="14" spans="1:14" x14ac:dyDescent="0.35">
      <c r="A14" s="43">
        <v>7</v>
      </c>
      <c r="B14" s="7" t="s">
        <v>22</v>
      </c>
      <c r="C14" s="95">
        <v>28920</v>
      </c>
      <c r="D14" s="14">
        <v>28920</v>
      </c>
      <c r="E14" s="16" t="s">
        <v>17</v>
      </c>
      <c r="F14" s="10" t="s">
        <v>253</v>
      </c>
      <c r="G14" s="10" t="s">
        <v>253</v>
      </c>
      <c r="H14" s="10" t="s">
        <v>18</v>
      </c>
      <c r="I14" s="10" t="s">
        <v>166</v>
      </c>
      <c r="J14" s="10" t="s">
        <v>77</v>
      </c>
    </row>
    <row r="15" spans="1:14" ht="31.5" x14ac:dyDescent="0.35">
      <c r="A15" s="43">
        <v>8</v>
      </c>
      <c r="B15" s="7" t="s">
        <v>54</v>
      </c>
      <c r="C15" s="95">
        <v>4377</v>
      </c>
      <c r="D15" s="14">
        <v>4377</v>
      </c>
      <c r="E15" s="16" t="s">
        <v>17</v>
      </c>
      <c r="F15" s="10" t="s">
        <v>281</v>
      </c>
      <c r="G15" s="10" t="s">
        <v>281</v>
      </c>
      <c r="H15" s="10" t="s">
        <v>18</v>
      </c>
      <c r="I15" s="10" t="s">
        <v>167</v>
      </c>
      <c r="J15" s="10" t="s">
        <v>79</v>
      </c>
    </row>
    <row r="16" spans="1:14" x14ac:dyDescent="0.35">
      <c r="A16" s="43">
        <v>9</v>
      </c>
      <c r="B16" s="7" t="s">
        <v>55</v>
      </c>
      <c r="C16" s="95">
        <v>750</v>
      </c>
      <c r="D16" s="14">
        <v>750</v>
      </c>
      <c r="E16" s="16" t="s">
        <v>17</v>
      </c>
      <c r="F16" s="10" t="s">
        <v>282</v>
      </c>
      <c r="G16" s="10" t="s">
        <v>282</v>
      </c>
      <c r="H16" s="10" t="s">
        <v>18</v>
      </c>
      <c r="I16" s="10" t="s">
        <v>168</v>
      </c>
      <c r="J16" s="10" t="s">
        <v>79</v>
      </c>
    </row>
    <row r="17" spans="1:10" ht="31.5" x14ac:dyDescent="0.35">
      <c r="A17" s="43">
        <v>10</v>
      </c>
      <c r="B17" s="7" t="s">
        <v>56</v>
      </c>
      <c r="C17" s="95">
        <v>390</v>
      </c>
      <c r="D17" s="14">
        <v>390</v>
      </c>
      <c r="E17" s="16" t="s">
        <v>17</v>
      </c>
      <c r="F17" s="10" t="s">
        <v>407</v>
      </c>
      <c r="G17" s="10" t="s">
        <v>408</v>
      </c>
      <c r="H17" s="10" t="s">
        <v>18</v>
      </c>
      <c r="I17" s="10" t="s">
        <v>169</v>
      </c>
      <c r="J17" s="10" t="s">
        <v>79</v>
      </c>
    </row>
    <row r="18" spans="1:10" ht="31.5" x14ac:dyDescent="0.35">
      <c r="A18" s="43">
        <v>11</v>
      </c>
      <c r="B18" s="7" t="s">
        <v>23</v>
      </c>
      <c r="C18" s="95">
        <v>28920</v>
      </c>
      <c r="D18" s="14">
        <v>28920</v>
      </c>
      <c r="E18" s="16" t="s">
        <v>17</v>
      </c>
      <c r="F18" s="10" t="s">
        <v>214</v>
      </c>
      <c r="G18" s="10" t="s">
        <v>214</v>
      </c>
      <c r="H18" s="10" t="s">
        <v>18</v>
      </c>
      <c r="I18" s="10" t="s">
        <v>170</v>
      </c>
      <c r="J18" s="10" t="s">
        <v>77</v>
      </c>
    </row>
    <row r="19" spans="1:10" ht="31.5" x14ac:dyDescent="0.35">
      <c r="A19" s="43">
        <v>12</v>
      </c>
      <c r="B19" s="7" t="s">
        <v>23</v>
      </c>
      <c r="C19" s="95">
        <v>28920</v>
      </c>
      <c r="D19" s="14">
        <v>28920</v>
      </c>
      <c r="E19" s="16" t="s">
        <v>17</v>
      </c>
      <c r="F19" s="10" t="s">
        <v>215</v>
      </c>
      <c r="G19" s="10" t="s">
        <v>215</v>
      </c>
      <c r="H19" s="10" t="s">
        <v>18</v>
      </c>
      <c r="I19" s="10" t="s">
        <v>171</v>
      </c>
      <c r="J19" s="10" t="s">
        <v>77</v>
      </c>
    </row>
    <row r="20" spans="1:10" ht="31.5" x14ac:dyDescent="0.35">
      <c r="A20" s="43">
        <v>13</v>
      </c>
      <c r="B20" s="7" t="s">
        <v>24</v>
      </c>
      <c r="C20" s="95">
        <v>28920</v>
      </c>
      <c r="D20" s="14">
        <v>28920</v>
      </c>
      <c r="E20" s="16" t="s">
        <v>17</v>
      </c>
      <c r="F20" s="10" t="s">
        <v>216</v>
      </c>
      <c r="G20" s="10" t="s">
        <v>216</v>
      </c>
      <c r="H20" s="10" t="s">
        <v>18</v>
      </c>
      <c r="I20" s="10" t="s">
        <v>172</v>
      </c>
      <c r="J20" s="10" t="s">
        <v>77</v>
      </c>
    </row>
    <row r="21" spans="1:10" x14ac:dyDescent="0.35">
      <c r="A21" s="43">
        <v>14</v>
      </c>
      <c r="B21" s="7" t="s">
        <v>57</v>
      </c>
      <c r="C21" s="95">
        <v>174.5</v>
      </c>
      <c r="D21" s="14">
        <v>174.5</v>
      </c>
      <c r="E21" s="16" t="s">
        <v>17</v>
      </c>
      <c r="F21" s="10" t="s">
        <v>283</v>
      </c>
      <c r="G21" s="10" t="s">
        <v>283</v>
      </c>
      <c r="H21" s="10" t="s">
        <v>18</v>
      </c>
      <c r="I21" s="10" t="s">
        <v>173</v>
      </c>
      <c r="J21" s="10" t="s">
        <v>77</v>
      </c>
    </row>
    <row r="22" spans="1:10" x14ac:dyDescent="0.35">
      <c r="A22" s="64"/>
      <c r="B22" s="110" t="s">
        <v>402</v>
      </c>
      <c r="C22" s="112">
        <f>SUM(C8:C21)</f>
        <v>239902.7</v>
      </c>
      <c r="D22" s="29"/>
      <c r="E22" s="30"/>
      <c r="F22" s="45"/>
      <c r="G22" s="45"/>
      <c r="H22" s="45"/>
      <c r="I22" s="45"/>
      <c r="J22" s="32"/>
    </row>
    <row r="23" spans="1:10" x14ac:dyDescent="0.35">
      <c r="A23" s="55"/>
      <c r="B23" s="76"/>
      <c r="C23" s="96"/>
      <c r="D23" s="36"/>
      <c r="F23" s="46"/>
      <c r="G23" s="46"/>
      <c r="H23" s="46"/>
      <c r="I23" s="46"/>
      <c r="J23" s="38"/>
    </row>
    <row r="24" spans="1:10" x14ac:dyDescent="0.35">
      <c r="J24" s="19" t="s">
        <v>16</v>
      </c>
    </row>
    <row r="25" spans="1:10" x14ac:dyDescent="0.35">
      <c r="A25" s="284" t="s">
        <v>393</v>
      </c>
      <c r="B25" s="284"/>
      <c r="C25" s="284"/>
      <c r="D25" s="284"/>
      <c r="E25" s="284"/>
      <c r="F25" s="284"/>
      <c r="G25" s="284"/>
      <c r="H25" s="284"/>
      <c r="I25" s="284"/>
      <c r="J25" s="284"/>
    </row>
    <row r="26" spans="1:10" x14ac:dyDescent="0.35">
      <c r="A26" s="284" t="s">
        <v>1</v>
      </c>
      <c r="B26" s="284"/>
      <c r="C26" s="284"/>
      <c r="D26" s="284"/>
      <c r="E26" s="284"/>
      <c r="F26" s="284"/>
      <c r="G26" s="284"/>
      <c r="H26" s="284"/>
      <c r="I26" s="284"/>
      <c r="J26" s="284"/>
    </row>
    <row r="27" spans="1:10" x14ac:dyDescent="0.35">
      <c r="A27" s="284" t="s">
        <v>394</v>
      </c>
      <c r="B27" s="284"/>
      <c r="C27" s="284"/>
      <c r="D27" s="284"/>
      <c r="E27" s="284"/>
      <c r="F27" s="284"/>
      <c r="G27" s="284"/>
      <c r="H27" s="284"/>
      <c r="I27" s="284"/>
      <c r="J27" s="284"/>
    </row>
    <row r="28" spans="1:10" x14ac:dyDescent="0.35">
      <c r="A28" s="285" t="s">
        <v>3</v>
      </c>
      <c r="B28" s="285" t="s">
        <v>4</v>
      </c>
      <c r="C28" s="93" t="s">
        <v>5</v>
      </c>
      <c r="D28" s="285" t="s">
        <v>7</v>
      </c>
      <c r="E28" s="285" t="s">
        <v>8</v>
      </c>
      <c r="F28" s="59" t="s">
        <v>9</v>
      </c>
      <c r="G28" s="59" t="s">
        <v>11</v>
      </c>
      <c r="H28" s="59" t="s">
        <v>13</v>
      </c>
      <c r="I28" s="287" t="s">
        <v>15</v>
      </c>
      <c r="J28" s="288"/>
    </row>
    <row r="29" spans="1:10" ht="21" customHeight="1" x14ac:dyDescent="0.35">
      <c r="A29" s="286"/>
      <c r="B29" s="286"/>
      <c r="C29" s="94" t="s">
        <v>6</v>
      </c>
      <c r="D29" s="286"/>
      <c r="E29" s="286"/>
      <c r="F29" s="61" t="s">
        <v>10</v>
      </c>
      <c r="G29" s="61" t="s">
        <v>12</v>
      </c>
      <c r="H29" s="61" t="s">
        <v>14</v>
      </c>
      <c r="I29" s="289" t="s">
        <v>86</v>
      </c>
      <c r="J29" s="290"/>
    </row>
    <row r="30" spans="1:10" x14ac:dyDescent="0.35">
      <c r="A30" s="43">
        <v>15</v>
      </c>
      <c r="B30" s="7" t="s">
        <v>58</v>
      </c>
      <c r="C30" s="95">
        <v>21057.05</v>
      </c>
      <c r="D30" s="14">
        <v>21057.05</v>
      </c>
      <c r="E30" s="16" t="s">
        <v>17</v>
      </c>
      <c r="F30" s="10" t="s">
        <v>284</v>
      </c>
      <c r="G30" s="10" t="s">
        <v>284</v>
      </c>
      <c r="H30" s="10" t="s">
        <v>18</v>
      </c>
      <c r="I30" s="10" t="s">
        <v>174</v>
      </c>
      <c r="J30" s="6" t="s">
        <v>80</v>
      </c>
    </row>
    <row r="31" spans="1:10" x14ac:dyDescent="0.35">
      <c r="A31" s="43">
        <v>16</v>
      </c>
      <c r="B31" s="7" t="s">
        <v>59</v>
      </c>
      <c r="C31" s="95">
        <v>142.80000000000001</v>
      </c>
      <c r="D31" s="14">
        <v>142.80000000000001</v>
      </c>
      <c r="E31" s="16" t="s">
        <v>17</v>
      </c>
      <c r="F31" s="10" t="s">
        <v>285</v>
      </c>
      <c r="G31" s="10" t="s">
        <v>285</v>
      </c>
      <c r="H31" s="10" t="s">
        <v>18</v>
      </c>
      <c r="I31" s="10" t="s">
        <v>175</v>
      </c>
      <c r="J31" s="6" t="s">
        <v>80</v>
      </c>
    </row>
    <row r="32" spans="1:10" x14ac:dyDescent="0.35">
      <c r="A32" s="43">
        <v>17</v>
      </c>
      <c r="B32" s="7" t="s">
        <v>59</v>
      </c>
      <c r="C32" s="95">
        <v>1482.15</v>
      </c>
      <c r="D32" s="14">
        <v>1482.15</v>
      </c>
      <c r="E32" s="16" t="s">
        <v>17</v>
      </c>
      <c r="F32" s="10" t="s">
        <v>286</v>
      </c>
      <c r="G32" s="10" t="s">
        <v>286</v>
      </c>
      <c r="H32" s="10" t="s">
        <v>18</v>
      </c>
      <c r="I32" s="10" t="s">
        <v>176</v>
      </c>
      <c r="J32" s="6" t="s">
        <v>80</v>
      </c>
    </row>
    <row r="33" spans="1:10" ht="31.5" x14ac:dyDescent="0.35">
      <c r="A33" s="43">
        <v>18</v>
      </c>
      <c r="B33" s="7" t="s">
        <v>60</v>
      </c>
      <c r="C33" s="95">
        <v>1769.5</v>
      </c>
      <c r="D33" s="14">
        <v>1769.5</v>
      </c>
      <c r="E33" s="16" t="s">
        <v>17</v>
      </c>
      <c r="F33" s="10" t="s">
        <v>287</v>
      </c>
      <c r="G33" s="10" t="s">
        <v>287</v>
      </c>
      <c r="H33" s="10" t="s">
        <v>18</v>
      </c>
      <c r="I33" s="10" t="s">
        <v>177</v>
      </c>
      <c r="J33" s="6" t="s">
        <v>80</v>
      </c>
    </row>
    <row r="34" spans="1:10" ht="31.5" x14ac:dyDescent="0.35">
      <c r="A34" s="43">
        <v>19</v>
      </c>
      <c r="B34" s="7" t="s">
        <v>25</v>
      </c>
      <c r="C34" s="95">
        <v>28920</v>
      </c>
      <c r="D34" s="14">
        <v>28920</v>
      </c>
      <c r="E34" s="16" t="s">
        <v>17</v>
      </c>
      <c r="F34" s="10" t="s">
        <v>219</v>
      </c>
      <c r="G34" s="10" t="s">
        <v>219</v>
      </c>
      <c r="H34" s="10" t="s">
        <v>18</v>
      </c>
      <c r="I34" s="10" t="s">
        <v>178</v>
      </c>
      <c r="J34" s="6" t="s">
        <v>77</v>
      </c>
    </row>
    <row r="35" spans="1:10" ht="31.5" x14ac:dyDescent="0.35">
      <c r="A35" s="43">
        <v>20</v>
      </c>
      <c r="B35" s="7" t="s">
        <v>25</v>
      </c>
      <c r="C35" s="95">
        <v>28920</v>
      </c>
      <c r="D35" s="14">
        <v>28920</v>
      </c>
      <c r="E35" s="16" t="s">
        <v>17</v>
      </c>
      <c r="F35" s="10" t="s">
        <v>409</v>
      </c>
      <c r="G35" s="10" t="s">
        <v>409</v>
      </c>
      <c r="H35" s="10" t="s">
        <v>18</v>
      </c>
      <c r="I35" s="10" t="s">
        <v>179</v>
      </c>
      <c r="J35" s="6" t="s">
        <v>77</v>
      </c>
    </row>
    <row r="36" spans="1:10" ht="31.5" x14ac:dyDescent="0.35">
      <c r="A36" s="43">
        <v>21</v>
      </c>
      <c r="B36" s="7" t="s">
        <v>25</v>
      </c>
      <c r="C36" s="95">
        <v>28920</v>
      </c>
      <c r="D36" s="14">
        <v>28920</v>
      </c>
      <c r="E36" s="16" t="s">
        <v>17</v>
      </c>
      <c r="F36" s="10" t="s">
        <v>218</v>
      </c>
      <c r="G36" s="10" t="s">
        <v>218</v>
      </c>
      <c r="H36" s="10" t="s">
        <v>18</v>
      </c>
      <c r="I36" s="10" t="s">
        <v>180</v>
      </c>
      <c r="J36" s="6" t="s">
        <v>77</v>
      </c>
    </row>
    <row r="37" spans="1:10" ht="31.5" x14ac:dyDescent="0.35">
      <c r="A37" s="43">
        <v>22</v>
      </c>
      <c r="B37" s="7" t="s">
        <v>25</v>
      </c>
      <c r="C37" s="95">
        <v>28920</v>
      </c>
      <c r="D37" s="14">
        <v>28920</v>
      </c>
      <c r="E37" s="16" t="s">
        <v>17</v>
      </c>
      <c r="F37" s="10" t="s">
        <v>217</v>
      </c>
      <c r="G37" s="10" t="s">
        <v>217</v>
      </c>
      <c r="H37" s="10" t="s">
        <v>18</v>
      </c>
      <c r="I37" s="10" t="s">
        <v>181</v>
      </c>
      <c r="J37" s="6" t="s">
        <v>77</v>
      </c>
    </row>
    <row r="38" spans="1:10" ht="31.5" x14ac:dyDescent="0.35">
      <c r="A38" s="43">
        <v>23</v>
      </c>
      <c r="B38" s="7" t="s">
        <v>26</v>
      </c>
      <c r="C38" s="95">
        <v>28920</v>
      </c>
      <c r="D38" s="14">
        <v>28920</v>
      </c>
      <c r="E38" s="16" t="s">
        <v>17</v>
      </c>
      <c r="F38" s="10" t="s">
        <v>229</v>
      </c>
      <c r="G38" s="10" t="s">
        <v>229</v>
      </c>
      <c r="H38" s="10" t="s">
        <v>18</v>
      </c>
      <c r="I38" s="10" t="s">
        <v>182</v>
      </c>
      <c r="J38" s="6" t="s">
        <v>77</v>
      </c>
    </row>
    <row r="39" spans="1:10" ht="31.5" x14ac:dyDescent="0.35">
      <c r="A39" s="43">
        <v>24</v>
      </c>
      <c r="B39" s="7" t="s">
        <v>26</v>
      </c>
      <c r="C39" s="95">
        <v>28920</v>
      </c>
      <c r="D39" s="14">
        <v>28920</v>
      </c>
      <c r="E39" s="16" t="s">
        <v>17</v>
      </c>
      <c r="F39" s="10" t="s">
        <v>225</v>
      </c>
      <c r="G39" s="10" t="s">
        <v>225</v>
      </c>
      <c r="H39" s="10" t="s">
        <v>18</v>
      </c>
      <c r="I39" s="10" t="s">
        <v>183</v>
      </c>
      <c r="J39" s="6" t="s">
        <v>77</v>
      </c>
    </row>
    <row r="40" spans="1:10" ht="31.5" x14ac:dyDescent="0.35">
      <c r="A40" s="43">
        <v>25</v>
      </c>
      <c r="B40" s="7" t="s">
        <v>26</v>
      </c>
      <c r="C40" s="95">
        <v>28920</v>
      </c>
      <c r="D40" s="14">
        <v>28920</v>
      </c>
      <c r="E40" s="16" t="s">
        <v>17</v>
      </c>
      <c r="F40" s="10" t="s">
        <v>224</v>
      </c>
      <c r="G40" s="10" t="s">
        <v>224</v>
      </c>
      <c r="H40" s="10" t="s">
        <v>18</v>
      </c>
      <c r="I40" s="10" t="s">
        <v>184</v>
      </c>
      <c r="J40" s="6" t="s">
        <v>77</v>
      </c>
    </row>
    <row r="41" spans="1:10" ht="31.5" x14ac:dyDescent="0.35">
      <c r="A41" s="43">
        <v>26</v>
      </c>
      <c r="B41" s="7" t="s">
        <v>26</v>
      </c>
      <c r="C41" s="95">
        <v>28920</v>
      </c>
      <c r="D41" s="14">
        <v>28920</v>
      </c>
      <c r="E41" s="16" t="s">
        <v>17</v>
      </c>
      <c r="F41" s="10" t="s">
        <v>223</v>
      </c>
      <c r="G41" s="10" t="s">
        <v>223</v>
      </c>
      <c r="H41" s="10" t="s">
        <v>18</v>
      </c>
      <c r="I41" s="10" t="s">
        <v>185</v>
      </c>
      <c r="J41" s="6" t="s">
        <v>77</v>
      </c>
    </row>
    <row r="42" spans="1:10" ht="31.5" x14ac:dyDescent="0.35">
      <c r="A42" s="43">
        <v>27</v>
      </c>
      <c r="B42" s="7" t="s">
        <v>26</v>
      </c>
      <c r="C42" s="95">
        <v>28920</v>
      </c>
      <c r="D42" s="14">
        <v>28920</v>
      </c>
      <c r="E42" s="16" t="s">
        <v>17</v>
      </c>
      <c r="F42" s="10" t="s">
        <v>222</v>
      </c>
      <c r="G42" s="10" t="s">
        <v>222</v>
      </c>
      <c r="H42" s="10" t="s">
        <v>18</v>
      </c>
      <c r="I42" s="10" t="s">
        <v>186</v>
      </c>
      <c r="J42" s="6" t="s">
        <v>77</v>
      </c>
    </row>
    <row r="43" spans="1:10" x14ac:dyDescent="0.35">
      <c r="A43" s="64"/>
      <c r="B43" s="110" t="s">
        <v>402</v>
      </c>
      <c r="C43" s="112">
        <f>SUM(C30:C42)</f>
        <v>284731.5</v>
      </c>
      <c r="D43" s="29"/>
      <c r="E43" s="30"/>
      <c r="F43" s="45"/>
      <c r="G43" s="45"/>
      <c r="H43" s="45"/>
      <c r="I43" s="45"/>
      <c r="J43" s="32"/>
    </row>
    <row r="44" spans="1:10" x14ac:dyDescent="0.35">
      <c r="A44" s="55"/>
      <c r="B44" s="76"/>
      <c r="C44" s="96"/>
      <c r="D44" s="36"/>
      <c r="F44" s="46"/>
      <c r="G44" s="46"/>
      <c r="H44" s="46"/>
      <c r="I44" s="46"/>
      <c r="J44" s="38"/>
    </row>
    <row r="45" spans="1:10" x14ac:dyDescent="0.35">
      <c r="J45" s="19" t="s">
        <v>16</v>
      </c>
    </row>
    <row r="46" spans="1:10" x14ac:dyDescent="0.35">
      <c r="A46" s="284" t="s">
        <v>393</v>
      </c>
      <c r="B46" s="284"/>
      <c r="C46" s="284"/>
      <c r="D46" s="284"/>
      <c r="E46" s="284"/>
      <c r="F46" s="284"/>
      <c r="G46" s="284"/>
      <c r="H46" s="284"/>
      <c r="I46" s="284"/>
      <c r="J46" s="284"/>
    </row>
    <row r="47" spans="1:10" x14ac:dyDescent="0.35">
      <c r="A47" s="284" t="s">
        <v>1</v>
      </c>
      <c r="B47" s="284"/>
      <c r="C47" s="284"/>
      <c r="D47" s="284"/>
      <c r="E47" s="284"/>
      <c r="F47" s="284"/>
      <c r="G47" s="284"/>
      <c r="H47" s="284"/>
      <c r="I47" s="284"/>
      <c r="J47" s="284"/>
    </row>
    <row r="48" spans="1:10" x14ac:dyDescent="0.35">
      <c r="A48" s="284" t="s">
        <v>394</v>
      </c>
      <c r="B48" s="284"/>
      <c r="C48" s="284"/>
      <c r="D48" s="284"/>
      <c r="E48" s="284"/>
      <c r="F48" s="284"/>
      <c r="G48" s="284"/>
      <c r="H48" s="284"/>
      <c r="I48" s="284"/>
      <c r="J48" s="284"/>
    </row>
    <row r="49" spans="1:10" ht="21" customHeight="1" x14ac:dyDescent="0.35">
      <c r="A49" s="285" t="s">
        <v>3</v>
      </c>
      <c r="B49" s="285" t="s">
        <v>4</v>
      </c>
      <c r="C49" s="93" t="s">
        <v>5</v>
      </c>
      <c r="D49" s="285" t="s">
        <v>7</v>
      </c>
      <c r="E49" s="285" t="s">
        <v>8</v>
      </c>
      <c r="F49" s="59" t="s">
        <v>9</v>
      </c>
      <c r="G49" s="59" t="s">
        <v>11</v>
      </c>
      <c r="H49" s="59" t="s">
        <v>13</v>
      </c>
      <c r="I49" s="287" t="s">
        <v>15</v>
      </c>
      <c r="J49" s="288"/>
    </row>
    <row r="50" spans="1:10" ht="20.25" customHeight="1" x14ac:dyDescent="0.35">
      <c r="A50" s="286"/>
      <c r="B50" s="286"/>
      <c r="C50" s="94" t="s">
        <v>6</v>
      </c>
      <c r="D50" s="286"/>
      <c r="E50" s="286"/>
      <c r="F50" s="61" t="s">
        <v>10</v>
      </c>
      <c r="G50" s="61" t="s">
        <v>12</v>
      </c>
      <c r="H50" s="61" t="s">
        <v>14</v>
      </c>
      <c r="I50" s="289" t="s">
        <v>86</v>
      </c>
      <c r="J50" s="290"/>
    </row>
    <row r="51" spans="1:10" ht="31.5" x14ac:dyDescent="0.35">
      <c r="A51" s="43">
        <v>28</v>
      </c>
      <c r="B51" s="7" t="s">
        <v>26</v>
      </c>
      <c r="C51" s="95">
        <v>28920</v>
      </c>
      <c r="D51" s="14">
        <v>28920</v>
      </c>
      <c r="E51" s="16" t="s">
        <v>17</v>
      </c>
      <c r="F51" s="10" t="s">
        <v>221</v>
      </c>
      <c r="G51" s="10" t="s">
        <v>221</v>
      </c>
      <c r="H51" s="10" t="s">
        <v>18</v>
      </c>
      <c r="I51" s="10" t="s">
        <v>187</v>
      </c>
      <c r="J51" s="77">
        <v>243285</v>
      </c>
    </row>
    <row r="52" spans="1:10" ht="31.5" x14ac:dyDescent="0.35">
      <c r="A52" s="43">
        <v>29</v>
      </c>
      <c r="B52" s="7" t="s">
        <v>26</v>
      </c>
      <c r="C52" s="95">
        <v>28920</v>
      </c>
      <c r="D52" s="14">
        <v>28920</v>
      </c>
      <c r="E52" s="16" t="s">
        <v>17</v>
      </c>
      <c r="F52" s="10" t="s">
        <v>220</v>
      </c>
      <c r="G52" s="10" t="s">
        <v>220</v>
      </c>
      <c r="H52" s="10" t="s">
        <v>18</v>
      </c>
      <c r="I52" s="10" t="s">
        <v>188</v>
      </c>
      <c r="J52" s="77">
        <v>243285</v>
      </c>
    </row>
    <row r="53" spans="1:10" x14ac:dyDescent="0.35">
      <c r="A53" s="43">
        <v>30</v>
      </c>
      <c r="B53" s="7" t="s">
        <v>27</v>
      </c>
      <c r="C53" s="95">
        <v>28920</v>
      </c>
      <c r="D53" s="14">
        <v>28920</v>
      </c>
      <c r="E53" s="16" t="s">
        <v>17</v>
      </c>
      <c r="F53" s="10" t="s">
        <v>226</v>
      </c>
      <c r="G53" s="10" t="s">
        <v>226</v>
      </c>
      <c r="H53" s="10" t="s">
        <v>18</v>
      </c>
      <c r="I53" s="10" t="s">
        <v>189</v>
      </c>
      <c r="J53" s="77">
        <v>243285</v>
      </c>
    </row>
    <row r="54" spans="1:10" x14ac:dyDescent="0.35">
      <c r="A54" s="43">
        <v>31</v>
      </c>
      <c r="B54" s="7" t="s">
        <v>27</v>
      </c>
      <c r="C54" s="95">
        <v>28920</v>
      </c>
      <c r="D54" s="14">
        <v>28920</v>
      </c>
      <c r="E54" s="16" t="s">
        <v>17</v>
      </c>
      <c r="F54" s="10" t="s">
        <v>227</v>
      </c>
      <c r="G54" s="10" t="s">
        <v>227</v>
      </c>
      <c r="H54" s="10" t="s">
        <v>18</v>
      </c>
      <c r="I54" s="10" t="s">
        <v>190</v>
      </c>
      <c r="J54" s="77">
        <v>243285</v>
      </c>
    </row>
    <row r="55" spans="1:10" x14ac:dyDescent="0.35">
      <c r="A55" s="43">
        <v>32</v>
      </c>
      <c r="B55" s="7" t="s">
        <v>27</v>
      </c>
      <c r="C55" s="95">
        <v>28920</v>
      </c>
      <c r="D55" s="14">
        <v>28920</v>
      </c>
      <c r="E55" s="16" t="s">
        <v>17</v>
      </c>
      <c r="F55" s="10" t="s">
        <v>228</v>
      </c>
      <c r="G55" s="10" t="s">
        <v>228</v>
      </c>
      <c r="H55" s="10" t="s">
        <v>18</v>
      </c>
      <c r="I55" s="10" t="s">
        <v>191</v>
      </c>
      <c r="J55" s="77">
        <v>243285</v>
      </c>
    </row>
    <row r="56" spans="1:10" x14ac:dyDescent="0.35">
      <c r="A56" s="43">
        <v>33</v>
      </c>
      <c r="B56" s="7" t="s">
        <v>27</v>
      </c>
      <c r="C56" s="95">
        <v>28920</v>
      </c>
      <c r="D56" s="14">
        <v>28920</v>
      </c>
      <c r="E56" s="16" t="s">
        <v>17</v>
      </c>
      <c r="F56" s="10" t="s">
        <v>230</v>
      </c>
      <c r="G56" s="10" t="s">
        <v>230</v>
      </c>
      <c r="H56" s="10" t="s">
        <v>18</v>
      </c>
      <c r="I56" s="10" t="s">
        <v>192</v>
      </c>
      <c r="J56" s="77">
        <v>243285</v>
      </c>
    </row>
    <row r="57" spans="1:10" x14ac:dyDescent="0.35">
      <c r="A57" s="43">
        <v>34</v>
      </c>
      <c r="B57" s="7" t="s">
        <v>28</v>
      </c>
      <c r="C57" s="95">
        <v>28920</v>
      </c>
      <c r="D57" s="14">
        <v>28920</v>
      </c>
      <c r="E57" s="16" t="s">
        <v>17</v>
      </c>
      <c r="F57" s="10" t="s">
        <v>231</v>
      </c>
      <c r="G57" s="10" t="s">
        <v>231</v>
      </c>
      <c r="H57" s="10" t="s">
        <v>18</v>
      </c>
      <c r="I57" s="10" t="s">
        <v>193</v>
      </c>
      <c r="J57" s="77">
        <v>243285</v>
      </c>
    </row>
    <row r="58" spans="1:10" x14ac:dyDescent="0.35">
      <c r="A58" s="43">
        <v>35</v>
      </c>
      <c r="B58" s="7" t="s">
        <v>30</v>
      </c>
      <c r="C58" s="95">
        <v>32000</v>
      </c>
      <c r="D58" s="14">
        <v>32000</v>
      </c>
      <c r="E58" s="16" t="s">
        <v>17</v>
      </c>
      <c r="F58" s="10" t="s">
        <v>235</v>
      </c>
      <c r="G58" s="10" t="s">
        <v>235</v>
      </c>
      <c r="H58" s="10" t="s">
        <v>18</v>
      </c>
      <c r="I58" s="10" t="s">
        <v>194</v>
      </c>
      <c r="J58" s="77">
        <v>243285</v>
      </c>
    </row>
    <row r="59" spans="1:10" x14ac:dyDescent="0.35">
      <c r="A59" s="43">
        <v>36</v>
      </c>
      <c r="B59" s="10" t="s">
        <v>415</v>
      </c>
      <c r="C59" s="95">
        <v>28920</v>
      </c>
      <c r="D59" s="14">
        <v>28920</v>
      </c>
      <c r="E59" s="16" t="s">
        <v>17</v>
      </c>
      <c r="F59" s="10" t="s">
        <v>234</v>
      </c>
      <c r="G59" s="10" t="s">
        <v>234</v>
      </c>
      <c r="H59" s="10" t="s">
        <v>18</v>
      </c>
      <c r="I59" s="10" t="s">
        <v>195</v>
      </c>
      <c r="J59" s="77">
        <v>243285</v>
      </c>
    </row>
    <row r="60" spans="1:10" x14ac:dyDescent="0.35">
      <c r="A60" s="43">
        <v>37</v>
      </c>
      <c r="B60" s="7" t="s">
        <v>29</v>
      </c>
      <c r="C60" s="95">
        <v>36000</v>
      </c>
      <c r="D60" s="14">
        <v>36000</v>
      </c>
      <c r="E60" s="16" t="s">
        <v>17</v>
      </c>
      <c r="F60" s="10" t="s">
        <v>414</v>
      </c>
      <c r="G60" s="10" t="s">
        <v>414</v>
      </c>
      <c r="H60" s="10" t="s">
        <v>18</v>
      </c>
      <c r="I60" s="10" t="s">
        <v>196</v>
      </c>
      <c r="J60" s="77">
        <v>243285</v>
      </c>
    </row>
    <row r="61" spans="1:10" x14ac:dyDescent="0.35">
      <c r="A61" s="43">
        <v>38</v>
      </c>
      <c r="B61" s="7" t="s">
        <v>29</v>
      </c>
      <c r="C61" s="95">
        <v>28920</v>
      </c>
      <c r="D61" s="14">
        <v>28920</v>
      </c>
      <c r="E61" s="16" t="s">
        <v>17</v>
      </c>
      <c r="F61" s="10" t="s">
        <v>288</v>
      </c>
      <c r="G61" s="10" t="s">
        <v>288</v>
      </c>
      <c r="H61" s="10" t="s">
        <v>18</v>
      </c>
      <c r="I61" s="10" t="s">
        <v>197</v>
      </c>
      <c r="J61" s="77">
        <v>243285</v>
      </c>
    </row>
    <row r="62" spans="1:10" x14ac:dyDescent="0.35">
      <c r="A62" s="43">
        <v>39</v>
      </c>
      <c r="B62" s="7" t="s">
        <v>29</v>
      </c>
      <c r="C62" s="95">
        <v>28920</v>
      </c>
      <c r="D62" s="14">
        <v>28920</v>
      </c>
      <c r="E62" s="16" t="s">
        <v>17</v>
      </c>
      <c r="F62" s="10" t="s">
        <v>240</v>
      </c>
      <c r="G62" s="10" t="s">
        <v>240</v>
      </c>
      <c r="H62" s="10" t="s">
        <v>18</v>
      </c>
      <c r="I62" s="10" t="s">
        <v>198</v>
      </c>
      <c r="J62" s="77">
        <v>243285</v>
      </c>
    </row>
    <row r="63" spans="1:10" x14ac:dyDescent="0.35">
      <c r="A63" s="43">
        <v>40</v>
      </c>
      <c r="B63" s="7" t="s">
        <v>29</v>
      </c>
      <c r="C63" s="95">
        <v>28920</v>
      </c>
      <c r="D63" s="14">
        <v>28920</v>
      </c>
      <c r="E63" s="16" t="s">
        <v>17</v>
      </c>
      <c r="F63" s="10" t="s">
        <v>241</v>
      </c>
      <c r="G63" s="10" t="s">
        <v>241</v>
      </c>
      <c r="H63" s="10" t="s">
        <v>18</v>
      </c>
      <c r="I63" s="10" t="s">
        <v>199</v>
      </c>
      <c r="J63" s="77">
        <v>243285</v>
      </c>
    </row>
    <row r="64" spans="1:10" x14ac:dyDescent="0.35">
      <c r="A64" s="43">
        <v>41</v>
      </c>
      <c r="B64" s="7" t="s">
        <v>29</v>
      </c>
      <c r="C64" s="95">
        <v>28920</v>
      </c>
      <c r="D64" s="14">
        <v>28920</v>
      </c>
      <c r="E64" s="16" t="s">
        <v>17</v>
      </c>
      <c r="F64" s="10" t="s">
        <v>242</v>
      </c>
      <c r="G64" s="10" t="s">
        <v>242</v>
      </c>
      <c r="H64" s="10" t="s">
        <v>18</v>
      </c>
      <c r="I64" s="10" t="s">
        <v>200</v>
      </c>
      <c r="J64" s="77">
        <v>243285</v>
      </c>
    </row>
    <row r="65" spans="1:10" x14ac:dyDescent="0.35">
      <c r="A65" s="43">
        <v>42</v>
      </c>
      <c r="B65" s="7" t="s">
        <v>29</v>
      </c>
      <c r="C65" s="95">
        <v>28920</v>
      </c>
      <c r="D65" s="14">
        <v>28920</v>
      </c>
      <c r="E65" s="16" t="s">
        <v>17</v>
      </c>
      <c r="F65" s="10" t="s">
        <v>244</v>
      </c>
      <c r="G65" s="10" t="s">
        <v>244</v>
      </c>
      <c r="H65" s="10" t="s">
        <v>18</v>
      </c>
      <c r="I65" s="10" t="s">
        <v>201</v>
      </c>
      <c r="J65" s="77">
        <v>243285</v>
      </c>
    </row>
    <row r="66" spans="1:10" x14ac:dyDescent="0.35">
      <c r="A66" s="43">
        <v>43</v>
      </c>
      <c r="B66" s="7" t="s">
        <v>29</v>
      </c>
      <c r="C66" s="95">
        <v>28920</v>
      </c>
      <c r="D66" s="14">
        <v>28920</v>
      </c>
      <c r="E66" s="16" t="s">
        <v>17</v>
      </c>
      <c r="F66" s="10" t="s">
        <v>245</v>
      </c>
      <c r="G66" s="10" t="s">
        <v>245</v>
      </c>
      <c r="H66" s="10" t="s">
        <v>18</v>
      </c>
      <c r="I66" s="10" t="s">
        <v>202</v>
      </c>
      <c r="J66" s="77">
        <v>243285</v>
      </c>
    </row>
    <row r="67" spans="1:10" x14ac:dyDescent="0.35">
      <c r="A67" s="43">
        <v>44</v>
      </c>
      <c r="B67" s="7" t="s">
        <v>29</v>
      </c>
      <c r="C67" s="95">
        <v>28920</v>
      </c>
      <c r="D67" s="14">
        <v>28920</v>
      </c>
      <c r="E67" s="16" t="s">
        <v>17</v>
      </c>
      <c r="F67" s="10" t="s">
        <v>410</v>
      </c>
      <c r="G67" s="10" t="s">
        <v>410</v>
      </c>
      <c r="H67" s="10" t="s">
        <v>18</v>
      </c>
      <c r="I67" s="10" t="s">
        <v>203</v>
      </c>
      <c r="J67" s="77">
        <v>243285</v>
      </c>
    </row>
    <row r="68" spans="1:10" x14ac:dyDescent="0.35">
      <c r="A68" s="64"/>
      <c r="B68" s="110" t="s">
        <v>402</v>
      </c>
      <c r="C68" s="112">
        <f>SUM(C51:C67)</f>
        <v>501800</v>
      </c>
      <c r="D68" s="29"/>
      <c r="E68" s="30"/>
      <c r="F68" s="45"/>
      <c r="G68" s="45"/>
      <c r="H68" s="45"/>
      <c r="I68" s="45"/>
      <c r="J68" s="32"/>
    </row>
    <row r="69" spans="1:10" x14ac:dyDescent="0.35">
      <c r="A69" s="55"/>
      <c r="B69" s="76"/>
      <c r="C69" s="96"/>
      <c r="D69" s="36"/>
      <c r="F69" s="46"/>
      <c r="G69" s="46"/>
      <c r="H69" s="46"/>
      <c r="I69" s="46"/>
      <c r="J69" s="38"/>
    </row>
    <row r="70" spans="1:10" x14ac:dyDescent="0.35">
      <c r="J70" s="19" t="s">
        <v>16</v>
      </c>
    </row>
    <row r="71" spans="1:10" x14ac:dyDescent="0.35">
      <c r="A71" s="284" t="s">
        <v>393</v>
      </c>
      <c r="B71" s="284"/>
      <c r="C71" s="284"/>
      <c r="D71" s="284"/>
      <c r="E71" s="284"/>
      <c r="F71" s="284"/>
      <c r="G71" s="284"/>
      <c r="H71" s="284"/>
      <c r="I71" s="284"/>
      <c r="J71" s="284"/>
    </row>
    <row r="72" spans="1:10" x14ac:dyDescent="0.35">
      <c r="A72" s="284" t="s">
        <v>1</v>
      </c>
      <c r="B72" s="284"/>
      <c r="C72" s="284"/>
      <c r="D72" s="284"/>
      <c r="E72" s="284"/>
      <c r="F72" s="284"/>
      <c r="G72" s="284"/>
      <c r="H72" s="284"/>
      <c r="I72" s="284"/>
      <c r="J72" s="284"/>
    </row>
    <row r="73" spans="1:10" x14ac:dyDescent="0.35">
      <c r="A73" s="284" t="s">
        <v>394</v>
      </c>
      <c r="B73" s="284"/>
      <c r="C73" s="284"/>
      <c r="D73" s="284"/>
      <c r="E73" s="284"/>
      <c r="F73" s="284"/>
      <c r="G73" s="284"/>
      <c r="H73" s="284"/>
      <c r="I73" s="284"/>
      <c r="J73" s="284"/>
    </row>
    <row r="74" spans="1:10" x14ac:dyDescent="0.35">
      <c r="A74" s="285" t="s">
        <v>3</v>
      </c>
      <c r="B74" s="285" t="s">
        <v>4</v>
      </c>
      <c r="C74" s="93" t="s">
        <v>5</v>
      </c>
      <c r="D74" s="285" t="s">
        <v>7</v>
      </c>
      <c r="E74" s="285" t="s">
        <v>8</v>
      </c>
      <c r="F74" s="59" t="s">
        <v>9</v>
      </c>
      <c r="G74" s="59" t="s">
        <v>11</v>
      </c>
      <c r="H74" s="59" t="s">
        <v>13</v>
      </c>
      <c r="I74" s="287" t="s">
        <v>15</v>
      </c>
      <c r="J74" s="288"/>
    </row>
    <row r="75" spans="1:10" x14ac:dyDescent="0.35">
      <c r="A75" s="286"/>
      <c r="B75" s="286"/>
      <c r="C75" s="94" t="s">
        <v>6</v>
      </c>
      <c r="D75" s="286"/>
      <c r="E75" s="286"/>
      <c r="F75" s="61" t="s">
        <v>10</v>
      </c>
      <c r="G75" s="61" t="s">
        <v>12</v>
      </c>
      <c r="H75" s="61" t="s">
        <v>14</v>
      </c>
      <c r="I75" s="289" t="s">
        <v>86</v>
      </c>
      <c r="J75" s="290"/>
    </row>
    <row r="76" spans="1:10" x14ac:dyDescent="0.35">
      <c r="A76" s="43">
        <v>45</v>
      </c>
      <c r="B76" s="7" t="s">
        <v>29</v>
      </c>
      <c r="C76" s="95">
        <v>28920</v>
      </c>
      <c r="D76" s="14">
        <v>28920</v>
      </c>
      <c r="E76" s="16" t="s">
        <v>17</v>
      </c>
      <c r="F76" s="10" t="s">
        <v>247</v>
      </c>
      <c r="G76" s="10" t="s">
        <v>247</v>
      </c>
      <c r="H76" s="10" t="s">
        <v>18</v>
      </c>
      <c r="I76" s="10" t="s">
        <v>204</v>
      </c>
      <c r="J76" s="10" t="s">
        <v>77</v>
      </c>
    </row>
    <row r="77" spans="1:10" x14ac:dyDescent="0.35">
      <c r="A77" s="43">
        <v>46</v>
      </c>
      <c r="B77" s="7" t="s">
        <v>29</v>
      </c>
      <c r="C77" s="95">
        <v>28920</v>
      </c>
      <c r="D77" s="14">
        <v>28920</v>
      </c>
      <c r="E77" s="16" t="s">
        <v>17</v>
      </c>
      <c r="F77" s="10" t="s">
        <v>237</v>
      </c>
      <c r="G77" s="10" t="s">
        <v>237</v>
      </c>
      <c r="H77" s="10" t="s">
        <v>18</v>
      </c>
      <c r="I77" s="10" t="s">
        <v>205</v>
      </c>
      <c r="J77" s="10" t="s">
        <v>77</v>
      </c>
    </row>
    <row r="78" spans="1:10" x14ac:dyDescent="0.35">
      <c r="A78" s="43">
        <v>47</v>
      </c>
      <c r="B78" s="7" t="s">
        <v>29</v>
      </c>
      <c r="C78" s="95">
        <v>28920</v>
      </c>
      <c r="D78" s="14">
        <v>28920</v>
      </c>
      <c r="E78" s="16" t="s">
        <v>17</v>
      </c>
      <c r="F78" s="10" t="s">
        <v>236</v>
      </c>
      <c r="G78" s="10" t="s">
        <v>236</v>
      </c>
      <c r="H78" s="10" t="s">
        <v>18</v>
      </c>
      <c r="I78" s="10" t="s">
        <v>206</v>
      </c>
      <c r="J78" s="10" t="s">
        <v>77</v>
      </c>
    </row>
    <row r="79" spans="1:10" x14ac:dyDescent="0.35">
      <c r="A79" s="43">
        <v>48</v>
      </c>
      <c r="B79" s="7" t="s">
        <v>29</v>
      </c>
      <c r="C79" s="95">
        <v>28920</v>
      </c>
      <c r="D79" s="14">
        <v>28920</v>
      </c>
      <c r="E79" s="16" t="s">
        <v>17</v>
      </c>
      <c r="F79" s="10" t="s">
        <v>238</v>
      </c>
      <c r="G79" s="10" t="s">
        <v>238</v>
      </c>
      <c r="H79" s="10" t="s">
        <v>18</v>
      </c>
      <c r="I79" s="10" t="s">
        <v>207</v>
      </c>
      <c r="J79" s="10" t="s">
        <v>77</v>
      </c>
    </row>
    <row r="80" spans="1:10" x14ac:dyDescent="0.35">
      <c r="A80" s="43">
        <v>49</v>
      </c>
      <c r="B80" s="7" t="s">
        <v>29</v>
      </c>
      <c r="C80" s="95">
        <v>28920</v>
      </c>
      <c r="D80" s="14">
        <v>28920</v>
      </c>
      <c r="E80" s="16" t="s">
        <v>17</v>
      </c>
      <c r="F80" s="10" t="s">
        <v>233</v>
      </c>
      <c r="G80" s="10" t="s">
        <v>233</v>
      </c>
      <c r="H80" s="10" t="s">
        <v>18</v>
      </c>
      <c r="I80" s="10" t="s">
        <v>208</v>
      </c>
      <c r="J80" s="10" t="s">
        <v>77</v>
      </c>
    </row>
    <row r="81" spans="1:10" x14ac:dyDescent="0.35">
      <c r="A81" s="43">
        <v>50</v>
      </c>
      <c r="B81" s="7" t="s">
        <v>29</v>
      </c>
      <c r="C81" s="95">
        <v>28920</v>
      </c>
      <c r="D81" s="14">
        <v>28920</v>
      </c>
      <c r="E81" s="16" t="s">
        <v>17</v>
      </c>
      <c r="F81" s="10" t="s">
        <v>289</v>
      </c>
      <c r="G81" s="10" t="s">
        <v>289</v>
      </c>
      <c r="H81" s="10" t="s">
        <v>18</v>
      </c>
      <c r="I81" s="10" t="s">
        <v>209</v>
      </c>
      <c r="J81" s="10" t="s">
        <v>77</v>
      </c>
    </row>
    <row r="82" spans="1:10" x14ac:dyDescent="0.35">
      <c r="A82" s="43">
        <v>51</v>
      </c>
      <c r="B82" s="7" t="s">
        <v>29</v>
      </c>
      <c r="C82" s="95">
        <v>28920</v>
      </c>
      <c r="D82" s="14">
        <v>28920</v>
      </c>
      <c r="E82" s="16" t="s">
        <v>17</v>
      </c>
      <c r="F82" s="10" t="s">
        <v>248</v>
      </c>
      <c r="G82" s="10" t="s">
        <v>248</v>
      </c>
      <c r="H82" s="10" t="s">
        <v>18</v>
      </c>
      <c r="I82" s="10" t="s">
        <v>210</v>
      </c>
      <c r="J82" s="10" t="s">
        <v>77</v>
      </c>
    </row>
    <row r="83" spans="1:10" x14ac:dyDescent="0.35">
      <c r="A83" s="43">
        <v>52</v>
      </c>
      <c r="B83" s="7" t="s">
        <v>29</v>
      </c>
      <c r="C83" s="95">
        <v>28920</v>
      </c>
      <c r="D83" s="14">
        <v>28920</v>
      </c>
      <c r="E83" s="16" t="s">
        <v>17</v>
      </c>
      <c r="F83" s="10" t="s">
        <v>249</v>
      </c>
      <c r="G83" s="10" t="s">
        <v>249</v>
      </c>
      <c r="H83" s="10" t="s">
        <v>18</v>
      </c>
      <c r="I83" s="10" t="s">
        <v>211</v>
      </c>
      <c r="J83" s="10" t="s">
        <v>77</v>
      </c>
    </row>
    <row r="84" spans="1:10" x14ac:dyDescent="0.35">
      <c r="A84" s="43">
        <v>53</v>
      </c>
      <c r="B84" s="7" t="s">
        <v>29</v>
      </c>
      <c r="C84" s="95">
        <v>28920</v>
      </c>
      <c r="D84" s="14">
        <v>28920</v>
      </c>
      <c r="E84" s="16" t="s">
        <v>17</v>
      </c>
      <c r="F84" s="10" t="s">
        <v>250</v>
      </c>
      <c r="G84" s="10" t="s">
        <v>250</v>
      </c>
      <c r="H84" s="10" t="s">
        <v>18</v>
      </c>
      <c r="I84" s="10" t="s">
        <v>212</v>
      </c>
      <c r="J84" s="10" t="s">
        <v>77</v>
      </c>
    </row>
    <row r="85" spans="1:10" x14ac:dyDescent="0.35">
      <c r="A85" s="43">
        <v>54</v>
      </c>
      <c r="B85" s="7" t="s">
        <v>29</v>
      </c>
      <c r="C85" s="95">
        <v>28920</v>
      </c>
      <c r="D85" s="14">
        <v>28920</v>
      </c>
      <c r="E85" s="16" t="s">
        <v>17</v>
      </c>
      <c r="F85" s="10" t="s">
        <v>251</v>
      </c>
      <c r="G85" s="10" t="s">
        <v>251</v>
      </c>
      <c r="H85" s="10" t="s">
        <v>18</v>
      </c>
      <c r="I85" s="10" t="s">
        <v>213</v>
      </c>
      <c r="J85" s="10" t="s">
        <v>77</v>
      </c>
    </row>
    <row r="86" spans="1:10" x14ac:dyDescent="0.35">
      <c r="A86" s="43">
        <v>55</v>
      </c>
      <c r="B86" s="52" t="s">
        <v>29</v>
      </c>
      <c r="C86" s="97">
        <v>23756</v>
      </c>
      <c r="D86" s="89">
        <v>23756</v>
      </c>
      <c r="E86" s="90" t="s">
        <v>17</v>
      </c>
      <c r="F86" s="52" t="s">
        <v>379</v>
      </c>
      <c r="G86" s="52" t="s">
        <v>378</v>
      </c>
      <c r="H86" s="52" t="s">
        <v>18</v>
      </c>
      <c r="I86" s="52" t="s">
        <v>377</v>
      </c>
      <c r="J86" s="10" t="s">
        <v>77</v>
      </c>
    </row>
    <row r="87" spans="1:10" x14ac:dyDescent="0.35">
      <c r="A87" s="43">
        <v>56</v>
      </c>
      <c r="B87" s="52" t="s">
        <v>29</v>
      </c>
      <c r="C87" s="97">
        <v>23756</v>
      </c>
      <c r="D87" s="89">
        <v>23756</v>
      </c>
      <c r="E87" s="90" t="s">
        <v>17</v>
      </c>
      <c r="F87" s="52" t="s">
        <v>380</v>
      </c>
      <c r="G87" s="52" t="s">
        <v>380</v>
      </c>
      <c r="H87" s="52" t="s">
        <v>18</v>
      </c>
      <c r="I87" s="52" t="s">
        <v>381</v>
      </c>
      <c r="J87" s="10" t="s">
        <v>77</v>
      </c>
    </row>
    <row r="88" spans="1:10" x14ac:dyDescent="0.35">
      <c r="A88" s="43">
        <v>57</v>
      </c>
      <c r="B88" s="52" t="s">
        <v>376</v>
      </c>
      <c r="C88" s="97">
        <v>3420</v>
      </c>
      <c r="D88" s="89">
        <v>3420</v>
      </c>
      <c r="E88" s="90" t="s">
        <v>17</v>
      </c>
      <c r="F88" s="52" t="s">
        <v>375</v>
      </c>
      <c r="G88" s="52" t="s">
        <v>375</v>
      </c>
      <c r="H88" s="52" t="s">
        <v>18</v>
      </c>
      <c r="I88" s="52" t="s">
        <v>374</v>
      </c>
      <c r="J88" s="56">
        <v>243304</v>
      </c>
    </row>
    <row r="89" spans="1:10" x14ac:dyDescent="0.35">
      <c r="A89" s="43">
        <v>58</v>
      </c>
      <c r="B89" s="10" t="s">
        <v>399</v>
      </c>
      <c r="C89" s="51">
        <v>900</v>
      </c>
      <c r="D89" s="51">
        <v>900</v>
      </c>
      <c r="E89" s="90" t="s">
        <v>17</v>
      </c>
      <c r="F89" s="10" t="s">
        <v>411</v>
      </c>
      <c r="G89" s="10" t="s">
        <v>411</v>
      </c>
      <c r="H89" s="52" t="s">
        <v>18</v>
      </c>
      <c r="I89" s="10" t="s">
        <v>395</v>
      </c>
      <c r="J89" s="10" t="s">
        <v>398</v>
      </c>
    </row>
    <row r="90" spans="1:10" x14ac:dyDescent="0.35">
      <c r="A90" s="43">
        <v>59</v>
      </c>
      <c r="B90" s="10" t="s">
        <v>400</v>
      </c>
      <c r="C90" s="51">
        <v>2790</v>
      </c>
      <c r="D90" s="51">
        <v>2790</v>
      </c>
      <c r="E90" s="90" t="s">
        <v>17</v>
      </c>
      <c r="F90" s="10" t="s">
        <v>412</v>
      </c>
      <c r="G90" s="10" t="s">
        <v>412</v>
      </c>
      <c r="H90" s="52" t="s">
        <v>18</v>
      </c>
      <c r="I90" s="10" t="s">
        <v>396</v>
      </c>
      <c r="J90" s="10" t="s">
        <v>398</v>
      </c>
    </row>
    <row r="91" spans="1:10" x14ac:dyDescent="0.35">
      <c r="A91" s="43">
        <v>60</v>
      </c>
      <c r="B91" s="10" t="s">
        <v>401</v>
      </c>
      <c r="C91" s="51">
        <v>2200</v>
      </c>
      <c r="D91" s="51">
        <v>2200</v>
      </c>
      <c r="E91" s="90" t="s">
        <v>17</v>
      </c>
      <c r="F91" s="10" t="s">
        <v>413</v>
      </c>
      <c r="G91" s="10" t="s">
        <v>413</v>
      </c>
      <c r="H91" s="52" t="s">
        <v>18</v>
      </c>
      <c r="I91" s="10" t="s">
        <v>397</v>
      </c>
      <c r="J91" s="10" t="s">
        <v>398</v>
      </c>
    </row>
    <row r="92" spans="1:10" ht="31.5" x14ac:dyDescent="0.35">
      <c r="A92" s="43">
        <v>61</v>
      </c>
      <c r="B92" s="10" t="s">
        <v>382</v>
      </c>
      <c r="C92" s="101">
        <v>5535000</v>
      </c>
      <c r="D92" s="101">
        <v>5535000</v>
      </c>
      <c r="E92" s="16" t="s">
        <v>384</v>
      </c>
      <c r="F92" s="10" t="s">
        <v>385</v>
      </c>
      <c r="G92" s="10" t="s">
        <v>385</v>
      </c>
      <c r="H92" s="52" t="s">
        <v>18</v>
      </c>
      <c r="I92" s="52" t="s">
        <v>386</v>
      </c>
      <c r="J92" s="56">
        <v>243278</v>
      </c>
    </row>
    <row r="93" spans="1:10" x14ac:dyDescent="0.35">
      <c r="A93" s="64"/>
      <c r="B93" s="110" t="s">
        <v>402</v>
      </c>
      <c r="C93" s="111">
        <f>SUM(C76:C92)</f>
        <v>5881022</v>
      </c>
      <c r="D93" s="104"/>
      <c r="E93" s="30"/>
      <c r="F93" s="45"/>
      <c r="G93" s="45"/>
      <c r="H93" s="105"/>
      <c r="I93" s="105"/>
      <c r="J93" s="106"/>
    </row>
    <row r="94" spans="1:10" x14ac:dyDescent="0.35">
      <c r="A94" s="55"/>
      <c r="B94" s="46"/>
      <c r="C94" s="107"/>
      <c r="D94" s="107"/>
      <c r="F94" s="46"/>
      <c r="G94" s="46"/>
      <c r="H94" s="108"/>
      <c r="I94" s="108"/>
      <c r="J94" s="109"/>
    </row>
    <row r="95" spans="1:10" x14ac:dyDescent="0.35">
      <c r="A95" s="55"/>
      <c r="B95" s="46"/>
      <c r="C95" s="107"/>
      <c r="D95" s="107"/>
      <c r="F95" s="46"/>
      <c r="G95" s="46"/>
      <c r="H95" s="108"/>
      <c r="I95" s="108"/>
      <c r="J95" s="109"/>
    </row>
    <row r="96" spans="1:10" x14ac:dyDescent="0.35">
      <c r="A96" s="55"/>
      <c r="B96" s="46"/>
      <c r="C96" s="107"/>
      <c r="D96" s="107"/>
      <c r="F96" s="46"/>
      <c r="G96" s="46"/>
      <c r="H96" s="108"/>
      <c r="I96" s="108"/>
      <c r="J96" s="109"/>
    </row>
    <row r="97" spans="1:10" x14ac:dyDescent="0.35">
      <c r="J97" s="19" t="s">
        <v>16</v>
      </c>
    </row>
    <row r="98" spans="1:10" x14ac:dyDescent="0.35">
      <c r="A98" s="284" t="s">
        <v>393</v>
      </c>
      <c r="B98" s="284"/>
      <c r="C98" s="284"/>
      <c r="D98" s="284"/>
      <c r="E98" s="284"/>
      <c r="F98" s="284"/>
      <c r="G98" s="284"/>
      <c r="H98" s="284"/>
      <c r="I98" s="284"/>
      <c r="J98" s="284"/>
    </row>
    <row r="99" spans="1:10" x14ac:dyDescent="0.35">
      <c r="A99" s="284" t="s">
        <v>1</v>
      </c>
      <c r="B99" s="284"/>
      <c r="C99" s="284"/>
      <c r="D99" s="284"/>
      <c r="E99" s="284"/>
      <c r="F99" s="284"/>
      <c r="G99" s="284"/>
      <c r="H99" s="284"/>
      <c r="I99" s="284"/>
      <c r="J99" s="284"/>
    </row>
    <row r="100" spans="1:10" x14ac:dyDescent="0.35">
      <c r="A100" s="284" t="s">
        <v>394</v>
      </c>
      <c r="B100" s="284"/>
      <c r="C100" s="284"/>
      <c r="D100" s="284"/>
      <c r="E100" s="284"/>
      <c r="F100" s="284"/>
      <c r="G100" s="284"/>
      <c r="H100" s="284"/>
      <c r="I100" s="284"/>
      <c r="J100" s="284"/>
    </row>
    <row r="101" spans="1:10" x14ac:dyDescent="0.35">
      <c r="A101" s="285" t="s">
        <v>3</v>
      </c>
      <c r="B101" s="285" t="s">
        <v>4</v>
      </c>
      <c r="C101" s="93" t="s">
        <v>5</v>
      </c>
      <c r="D101" s="285" t="s">
        <v>7</v>
      </c>
      <c r="E101" s="285" t="s">
        <v>8</v>
      </c>
      <c r="F101" s="59" t="s">
        <v>9</v>
      </c>
      <c r="G101" s="59" t="s">
        <v>11</v>
      </c>
      <c r="H101" s="59" t="s">
        <v>13</v>
      </c>
      <c r="I101" s="287" t="s">
        <v>15</v>
      </c>
      <c r="J101" s="288"/>
    </row>
    <row r="102" spans="1:10" x14ac:dyDescent="0.35">
      <c r="A102" s="286"/>
      <c r="B102" s="286"/>
      <c r="C102" s="94" t="s">
        <v>6</v>
      </c>
      <c r="D102" s="286"/>
      <c r="E102" s="286"/>
      <c r="F102" s="61" t="s">
        <v>10</v>
      </c>
      <c r="G102" s="61" t="s">
        <v>12</v>
      </c>
      <c r="H102" s="61" t="s">
        <v>14</v>
      </c>
      <c r="I102" s="289" t="s">
        <v>86</v>
      </c>
      <c r="J102" s="290"/>
    </row>
    <row r="103" spans="1:10" x14ac:dyDescent="0.35">
      <c r="A103" s="43">
        <v>62</v>
      </c>
      <c r="B103" s="16" t="s">
        <v>383</v>
      </c>
      <c r="C103" s="101">
        <v>6950</v>
      </c>
      <c r="D103" s="101">
        <v>6950</v>
      </c>
      <c r="E103" s="90" t="s">
        <v>17</v>
      </c>
      <c r="F103" s="10" t="s">
        <v>387</v>
      </c>
      <c r="G103" s="10" t="s">
        <v>387</v>
      </c>
      <c r="H103" s="52" t="s">
        <v>18</v>
      </c>
      <c r="I103" s="52" t="s">
        <v>390</v>
      </c>
      <c r="J103" s="56">
        <v>243312</v>
      </c>
    </row>
    <row r="104" spans="1:10" x14ac:dyDescent="0.35">
      <c r="A104" s="43">
        <v>63</v>
      </c>
      <c r="B104" s="16" t="s">
        <v>331</v>
      </c>
      <c r="C104" s="101">
        <v>24627</v>
      </c>
      <c r="D104" s="101">
        <v>24627</v>
      </c>
      <c r="E104" s="90" t="s">
        <v>17</v>
      </c>
      <c r="F104" s="10" t="s">
        <v>388</v>
      </c>
      <c r="G104" s="10" t="s">
        <v>388</v>
      </c>
      <c r="H104" s="52" t="s">
        <v>18</v>
      </c>
      <c r="I104" s="52" t="s">
        <v>391</v>
      </c>
      <c r="J104" s="56">
        <v>243312</v>
      </c>
    </row>
    <row r="105" spans="1:10" x14ac:dyDescent="0.35">
      <c r="A105" s="43">
        <v>64</v>
      </c>
      <c r="B105" s="16" t="s">
        <v>316</v>
      </c>
      <c r="C105" s="101">
        <v>21066</v>
      </c>
      <c r="D105" s="101">
        <v>21066</v>
      </c>
      <c r="E105" s="90" t="s">
        <v>17</v>
      </c>
      <c r="F105" s="10" t="s">
        <v>389</v>
      </c>
      <c r="G105" s="10" t="s">
        <v>389</v>
      </c>
      <c r="H105" s="52" t="s">
        <v>18</v>
      </c>
      <c r="I105" s="52" t="s">
        <v>392</v>
      </c>
      <c r="J105" s="56">
        <v>243312</v>
      </c>
    </row>
    <row r="106" spans="1:10" x14ac:dyDescent="0.35">
      <c r="A106" s="98"/>
      <c r="B106" s="114" t="s">
        <v>402</v>
      </c>
      <c r="C106" s="111">
        <f>SUM(C103:C105)</f>
        <v>52643</v>
      </c>
      <c r="D106" s="15"/>
      <c r="F106" s="103"/>
      <c r="G106" s="100"/>
      <c r="H106" s="100"/>
      <c r="I106" s="100"/>
      <c r="J106" s="116"/>
    </row>
    <row r="107" spans="1:10" ht="21.75" thickBot="1" x14ac:dyDescent="0.4">
      <c r="A107" s="98"/>
      <c r="B107" s="115" t="s">
        <v>317</v>
      </c>
      <c r="C107" s="113">
        <f>C22+C43+C68+C93+C106</f>
        <v>6960099.2000000002</v>
      </c>
      <c r="D107" s="15"/>
      <c r="F107" s="103"/>
      <c r="G107" s="100"/>
      <c r="H107" s="100"/>
      <c r="I107" s="100"/>
      <c r="J107" s="117"/>
    </row>
    <row r="108" spans="1:10" ht="21.75" thickTop="1" x14ac:dyDescent="0.35">
      <c r="A108" s="98"/>
      <c r="B108" s="100"/>
      <c r="C108" s="99"/>
      <c r="D108" s="15"/>
      <c r="F108" s="103"/>
      <c r="G108" s="100"/>
      <c r="H108" s="100"/>
      <c r="I108" s="100"/>
      <c r="J108" s="117"/>
    </row>
    <row r="109" spans="1:10" x14ac:dyDescent="0.35">
      <c r="A109" s="98"/>
      <c r="B109" s="100"/>
      <c r="C109" s="99"/>
      <c r="D109" s="15"/>
      <c r="F109" s="103"/>
      <c r="G109" s="100"/>
      <c r="H109" s="100"/>
      <c r="I109" s="100"/>
      <c r="J109" s="117"/>
    </row>
    <row r="110" spans="1:10" x14ac:dyDescent="0.35">
      <c r="J110" s="87"/>
    </row>
    <row r="111" spans="1:10" x14ac:dyDescent="0.35">
      <c r="J111" s="87"/>
    </row>
    <row r="112" spans="1:10" x14ac:dyDescent="0.35">
      <c r="J112" s="87"/>
    </row>
    <row r="113" spans="10:10" x14ac:dyDescent="0.35">
      <c r="J113" s="87"/>
    </row>
    <row r="114" spans="10:10" x14ac:dyDescent="0.35">
      <c r="J114" s="87"/>
    </row>
    <row r="115" spans="10:10" x14ac:dyDescent="0.35">
      <c r="J115" s="87"/>
    </row>
    <row r="116" spans="10:10" x14ac:dyDescent="0.35">
      <c r="J116" s="87"/>
    </row>
  </sheetData>
  <mergeCells count="45">
    <mergeCell ref="A98:J98"/>
    <mergeCell ref="A99:J99"/>
    <mergeCell ref="A100:J100"/>
    <mergeCell ref="A101:A102"/>
    <mergeCell ref="B101:B102"/>
    <mergeCell ref="D101:D102"/>
    <mergeCell ref="E101:E102"/>
    <mergeCell ref="I101:J101"/>
    <mergeCell ref="I102:J102"/>
    <mergeCell ref="A2:J2"/>
    <mergeCell ref="A3:J3"/>
    <mergeCell ref="A4:J4"/>
    <mergeCell ref="A6:A7"/>
    <mergeCell ref="B6:B7"/>
    <mergeCell ref="D6:D7"/>
    <mergeCell ref="E6:E7"/>
    <mergeCell ref="I6:J6"/>
    <mergeCell ref="I7:J7"/>
    <mergeCell ref="A25:J25"/>
    <mergeCell ref="A46:J46"/>
    <mergeCell ref="A47:J47"/>
    <mergeCell ref="A48:J48"/>
    <mergeCell ref="A71:J71"/>
    <mergeCell ref="E49:E50"/>
    <mergeCell ref="I49:J49"/>
    <mergeCell ref="I50:J50"/>
    <mergeCell ref="A26:J26"/>
    <mergeCell ref="A27:J27"/>
    <mergeCell ref="A73:J73"/>
    <mergeCell ref="A28:A29"/>
    <mergeCell ref="B28:B29"/>
    <mergeCell ref="D28:D29"/>
    <mergeCell ref="E28:E29"/>
    <mergeCell ref="I28:J28"/>
    <mergeCell ref="I29:J29"/>
    <mergeCell ref="A49:A50"/>
    <mergeCell ref="B49:B50"/>
    <mergeCell ref="D49:D50"/>
    <mergeCell ref="A72:J72"/>
    <mergeCell ref="A74:A75"/>
    <mergeCell ref="B74:B75"/>
    <mergeCell ref="D74:D75"/>
    <mergeCell ref="E74:E75"/>
    <mergeCell ref="I74:J74"/>
    <mergeCell ref="I75:J75"/>
  </mergeCells>
  <phoneticPr fontId="7" type="noConversion"/>
  <pageMargins left="0.11811023622047245" right="0.11811023622047245" top="0.35433070866141736" bottom="0.35433070866141736" header="0.31496062992125984" footer="0.31496062992125984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5EE8-B421-4608-A75D-8F5D9789864A}">
  <sheetPr>
    <tabColor rgb="FFC00000"/>
  </sheetPr>
  <dimension ref="A1:N48"/>
  <sheetViews>
    <sheetView topLeftCell="A7" zoomScaleNormal="100" workbookViewId="0">
      <selection activeCell="E8" sqref="E8"/>
    </sheetView>
  </sheetViews>
  <sheetFormatPr defaultRowHeight="21" x14ac:dyDescent="0.35"/>
  <cols>
    <col min="1" max="1" width="5.5" style="9" customWidth="1"/>
    <col min="2" max="2" width="23.25" style="1" customWidth="1"/>
    <col min="3" max="3" width="12" style="91" customWidth="1"/>
    <col min="4" max="4" width="9.25" style="13" customWidth="1"/>
    <col min="5" max="5" width="9.5" style="15" customWidth="1"/>
    <col min="6" max="6" width="17.25" style="11" customWidth="1"/>
    <col min="7" max="7" width="17.25" style="1" customWidth="1"/>
    <col min="8" max="8" width="12.25" style="1" customWidth="1"/>
    <col min="9" max="9" width="12.75" style="1" customWidth="1"/>
    <col min="10" max="10" width="9.625" style="78" customWidth="1"/>
    <col min="11" max="16384" width="9" style="1"/>
  </cols>
  <sheetData>
    <row r="1" spans="1:14" x14ac:dyDescent="0.35">
      <c r="J1" s="19" t="s">
        <v>16</v>
      </c>
    </row>
    <row r="2" spans="1:14" x14ac:dyDescent="0.35">
      <c r="A2" s="284" t="s">
        <v>416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4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4" x14ac:dyDescent="0.35">
      <c r="A4" s="284" t="s">
        <v>417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4" ht="9.75" customHeight="1" x14ac:dyDescent="0.35">
      <c r="A5" s="20"/>
      <c r="B5" s="21"/>
      <c r="C5" s="92"/>
      <c r="D5" s="22"/>
      <c r="E5" s="23"/>
      <c r="F5" s="24"/>
      <c r="G5" s="21"/>
      <c r="H5" s="21"/>
      <c r="I5" s="21"/>
      <c r="J5" s="21"/>
    </row>
    <row r="6" spans="1:14" x14ac:dyDescent="0.35">
      <c r="A6" s="285" t="s">
        <v>3</v>
      </c>
      <c r="B6" s="285" t="s">
        <v>4</v>
      </c>
      <c r="C6" s="93" t="s">
        <v>5</v>
      </c>
      <c r="D6" s="285" t="s">
        <v>7</v>
      </c>
      <c r="E6" s="285" t="s">
        <v>8</v>
      </c>
      <c r="F6" s="59" t="s">
        <v>9</v>
      </c>
      <c r="G6" s="59" t="s">
        <v>11</v>
      </c>
      <c r="H6" s="59" t="s">
        <v>13</v>
      </c>
      <c r="I6" s="287" t="s">
        <v>15</v>
      </c>
      <c r="J6" s="288"/>
      <c r="K6" s="2"/>
      <c r="L6" s="2"/>
    </row>
    <row r="7" spans="1:14" x14ac:dyDescent="0.35">
      <c r="A7" s="286"/>
      <c r="B7" s="286"/>
      <c r="C7" s="94" t="s">
        <v>6</v>
      </c>
      <c r="D7" s="286"/>
      <c r="E7" s="286"/>
      <c r="F7" s="61" t="s">
        <v>10</v>
      </c>
      <c r="G7" s="61" t="s">
        <v>12</v>
      </c>
      <c r="H7" s="61" t="s">
        <v>14</v>
      </c>
      <c r="I7" s="289" t="s">
        <v>86</v>
      </c>
      <c r="J7" s="290"/>
      <c r="K7" s="2"/>
      <c r="L7" s="2"/>
    </row>
    <row r="8" spans="1:14" x14ac:dyDescent="0.35">
      <c r="A8" s="43">
        <v>1</v>
      </c>
      <c r="B8" s="10" t="s">
        <v>457</v>
      </c>
      <c r="C8" s="51">
        <v>2294.25</v>
      </c>
      <c r="D8" s="51">
        <v>2294.25</v>
      </c>
      <c r="E8" s="16" t="s">
        <v>17</v>
      </c>
      <c r="F8" s="10" t="s">
        <v>459</v>
      </c>
      <c r="G8" s="10" t="s">
        <v>459</v>
      </c>
      <c r="H8" s="10" t="s">
        <v>18</v>
      </c>
      <c r="I8" s="7" t="s">
        <v>418</v>
      </c>
      <c r="J8" s="120">
        <v>243313</v>
      </c>
    </row>
    <row r="9" spans="1:14" x14ac:dyDescent="0.35">
      <c r="A9" s="43">
        <v>2</v>
      </c>
      <c r="B9" s="10" t="s">
        <v>458</v>
      </c>
      <c r="C9" s="51">
        <v>2940</v>
      </c>
      <c r="D9" s="51">
        <v>2940</v>
      </c>
      <c r="E9" s="16" t="s">
        <v>17</v>
      </c>
      <c r="F9" s="10" t="s">
        <v>460</v>
      </c>
      <c r="G9" s="10" t="s">
        <v>460</v>
      </c>
      <c r="H9" s="10" t="s">
        <v>18</v>
      </c>
      <c r="I9" s="7" t="s">
        <v>419</v>
      </c>
      <c r="J9" s="120">
        <v>243315</v>
      </c>
      <c r="N9" s="102"/>
    </row>
    <row r="10" spans="1:14" x14ac:dyDescent="0.35">
      <c r="A10" s="43">
        <v>3</v>
      </c>
      <c r="B10" s="10" t="s">
        <v>452</v>
      </c>
      <c r="C10" s="51">
        <v>3718</v>
      </c>
      <c r="D10" s="51">
        <v>3718</v>
      </c>
      <c r="E10" s="16" t="s">
        <v>17</v>
      </c>
      <c r="F10" s="10" t="s">
        <v>467</v>
      </c>
      <c r="G10" s="10" t="s">
        <v>467</v>
      </c>
      <c r="H10" s="10" t="s">
        <v>18</v>
      </c>
      <c r="I10" s="7" t="s">
        <v>420</v>
      </c>
      <c r="J10" s="120">
        <v>243313</v>
      </c>
    </row>
    <row r="11" spans="1:14" ht="31.5" x14ac:dyDescent="0.35">
      <c r="A11" s="43">
        <v>4</v>
      </c>
      <c r="B11" s="10" t="s">
        <v>453</v>
      </c>
      <c r="C11" s="51">
        <v>21715.599999999999</v>
      </c>
      <c r="D11" s="51">
        <v>21715.599999999999</v>
      </c>
      <c r="E11" s="16" t="s">
        <v>17</v>
      </c>
      <c r="F11" s="10" t="s">
        <v>461</v>
      </c>
      <c r="G11" s="10" t="s">
        <v>461</v>
      </c>
      <c r="H11" s="10" t="s">
        <v>18</v>
      </c>
      <c r="I11" s="7" t="s">
        <v>421</v>
      </c>
      <c r="J11" s="120">
        <v>243313</v>
      </c>
    </row>
    <row r="12" spans="1:14" ht="31.5" x14ac:dyDescent="0.35">
      <c r="A12" s="43">
        <v>5</v>
      </c>
      <c r="B12" s="10" t="s">
        <v>454</v>
      </c>
      <c r="C12" s="51">
        <v>2276.5</v>
      </c>
      <c r="D12" s="51">
        <v>2276.5</v>
      </c>
      <c r="E12" s="16" t="s">
        <v>17</v>
      </c>
      <c r="F12" s="10" t="s">
        <v>462</v>
      </c>
      <c r="G12" s="10" t="s">
        <v>462</v>
      </c>
      <c r="H12" s="10" t="s">
        <v>18</v>
      </c>
      <c r="I12" s="7" t="s">
        <v>422</v>
      </c>
      <c r="J12" s="120">
        <v>243313</v>
      </c>
    </row>
    <row r="13" spans="1:14" ht="31.5" x14ac:dyDescent="0.35">
      <c r="A13" s="43">
        <v>6</v>
      </c>
      <c r="B13" s="10" t="s">
        <v>450</v>
      </c>
      <c r="C13" s="51">
        <v>2000</v>
      </c>
      <c r="D13" s="51">
        <v>2000</v>
      </c>
      <c r="E13" s="16" t="s">
        <v>17</v>
      </c>
      <c r="F13" s="10" t="s">
        <v>463</v>
      </c>
      <c r="G13" s="10" t="s">
        <v>463</v>
      </c>
      <c r="H13" s="10" t="s">
        <v>18</v>
      </c>
      <c r="I13" s="7" t="s">
        <v>423</v>
      </c>
      <c r="J13" s="120">
        <v>243315</v>
      </c>
    </row>
    <row r="14" spans="1:14" ht="31.5" x14ac:dyDescent="0.35">
      <c r="A14" s="43">
        <v>7</v>
      </c>
      <c r="B14" s="10" t="s">
        <v>450</v>
      </c>
      <c r="C14" s="51">
        <v>3960</v>
      </c>
      <c r="D14" s="51">
        <v>3960</v>
      </c>
      <c r="E14" s="16" t="s">
        <v>17</v>
      </c>
      <c r="F14" s="10" t="s">
        <v>464</v>
      </c>
      <c r="G14" s="10" t="s">
        <v>464</v>
      </c>
      <c r="H14" s="10" t="s">
        <v>18</v>
      </c>
      <c r="I14" s="7" t="s">
        <v>424</v>
      </c>
      <c r="J14" s="120">
        <v>243340</v>
      </c>
    </row>
    <row r="15" spans="1:14" x14ac:dyDescent="0.35">
      <c r="A15" s="43">
        <v>8</v>
      </c>
      <c r="B15" s="10" t="s">
        <v>455</v>
      </c>
      <c r="C15" s="51">
        <v>1400</v>
      </c>
      <c r="D15" s="51">
        <v>1400</v>
      </c>
      <c r="E15" s="16" t="s">
        <v>17</v>
      </c>
      <c r="F15" s="10" t="s">
        <v>465</v>
      </c>
      <c r="G15" s="10" t="s">
        <v>465</v>
      </c>
      <c r="H15" s="10" t="s">
        <v>18</v>
      </c>
      <c r="I15" s="7" t="s">
        <v>425</v>
      </c>
      <c r="J15" s="120">
        <v>243340</v>
      </c>
    </row>
    <row r="16" spans="1:14" x14ac:dyDescent="0.35">
      <c r="A16" s="43">
        <v>9</v>
      </c>
      <c r="B16" s="10" t="s">
        <v>456</v>
      </c>
      <c r="C16" s="51">
        <v>13978</v>
      </c>
      <c r="D16" s="51">
        <v>13978</v>
      </c>
      <c r="E16" s="16" t="s">
        <v>17</v>
      </c>
      <c r="F16" s="10" t="s">
        <v>466</v>
      </c>
      <c r="G16" s="10" t="s">
        <v>466</v>
      </c>
      <c r="H16" s="10" t="s">
        <v>18</v>
      </c>
      <c r="I16" s="7" t="s">
        <v>426</v>
      </c>
      <c r="J16" s="120">
        <v>243343</v>
      </c>
    </row>
    <row r="17" spans="1:10" x14ac:dyDescent="0.35">
      <c r="A17" s="64"/>
      <c r="B17" s="110" t="s">
        <v>402</v>
      </c>
      <c r="C17" s="112">
        <f>SUM(C8:C16)</f>
        <v>54282.35</v>
      </c>
      <c r="D17" s="29"/>
      <c r="E17" s="30"/>
      <c r="F17" s="45"/>
      <c r="G17" s="45"/>
      <c r="H17" s="45"/>
      <c r="I17" s="45"/>
      <c r="J17" s="32"/>
    </row>
    <row r="18" spans="1:10" x14ac:dyDescent="0.35">
      <c r="A18" s="55"/>
      <c r="B18" s="118"/>
      <c r="C18" s="119"/>
      <c r="D18" s="36"/>
      <c r="F18" s="46"/>
      <c r="G18" s="46"/>
      <c r="H18" s="46"/>
      <c r="I18" s="46"/>
      <c r="J18" s="38"/>
    </row>
    <row r="19" spans="1:10" x14ac:dyDescent="0.35">
      <c r="A19" s="55"/>
      <c r="B19" s="118"/>
      <c r="C19" s="119"/>
      <c r="D19" s="36"/>
      <c r="F19" s="46"/>
      <c r="G19" s="46"/>
      <c r="H19" s="46"/>
      <c r="I19" s="46"/>
      <c r="J19" s="38"/>
    </row>
    <row r="20" spans="1:10" x14ac:dyDescent="0.35">
      <c r="A20" s="55"/>
      <c r="B20" s="118"/>
      <c r="C20" s="119"/>
      <c r="D20" s="36"/>
      <c r="F20" s="46"/>
      <c r="G20" s="46"/>
      <c r="H20" s="46"/>
      <c r="I20" s="46"/>
      <c r="J20" s="38"/>
    </row>
    <row r="21" spans="1:10" x14ac:dyDescent="0.35">
      <c r="A21" s="55"/>
      <c r="B21" s="118"/>
      <c r="C21" s="119"/>
      <c r="D21" s="36"/>
      <c r="F21" s="46"/>
      <c r="G21" s="46"/>
      <c r="H21" s="46"/>
      <c r="I21" s="46"/>
      <c r="J21" s="38"/>
    </row>
    <row r="22" spans="1:10" x14ac:dyDescent="0.35">
      <c r="A22" s="55"/>
      <c r="B22" s="118"/>
      <c r="C22" s="119"/>
      <c r="D22" s="36"/>
      <c r="F22" s="46"/>
      <c r="G22" s="46"/>
      <c r="H22" s="46"/>
      <c r="I22" s="46"/>
      <c r="J22" s="38"/>
    </row>
    <row r="23" spans="1:10" x14ac:dyDescent="0.35">
      <c r="J23" s="19" t="s">
        <v>16</v>
      </c>
    </row>
    <row r="24" spans="1:10" x14ac:dyDescent="0.35">
      <c r="A24" s="284" t="s">
        <v>416</v>
      </c>
      <c r="B24" s="284"/>
      <c r="C24" s="284"/>
      <c r="D24" s="284"/>
      <c r="E24" s="284"/>
      <c r="F24" s="284"/>
      <c r="G24" s="284"/>
      <c r="H24" s="284"/>
      <c r="I24" s="284"/>
      <c r="J24" s="284"/>
    </row>
    <row r="25" spans="1:10" x14ac:dyDescent="0.35">
      <c r="A25" s="284" t="s">
        <v>1</v>
      </c>
      <c r="B25" s="284"/>
      <c r="C25" s="284"/>
      <c r="D25" s="284"/>
      <c r="E25" s="284"/>
      <c r="F25" s="284"/>
      <c r="G25" s="284"/>
      <c r="H25" s="284"/>
      <c r="I25" s="284"/>
      <c r="J25" s="284"/>
    </row>
    <row r="26" spans="1:10" x14ac:dyDescent="0.35">
      <c r="A26" s="284" t="s">
        <v>417</v>
      </c>
      <c r="B26" s="284"/>
      <c r="C26" s="284"/>
      <c r="D26" s="284"/>
      <c r="E26" s="284"/>
      <c r="F26" s="284"/>
      <c r="G26" s="284"/>
      <c r="H26" s="284"/>
      <c r="I26" s="284"/>
      <c r="J26" s="284"/>
    </row>
    <row r="27" spans="1:10" x14ac:dyDescent="0.35">
      <c r="A27" s="285" t="s">
        <v>3</v>
      </c>
      <c r="B27" s="285" t="s">
        <v>4</v>
      </c>
      <c r="C27" s="93" t="s">
        <v>5</v>
      </c>
      <c r="D27" s="285" t="s">
        <v>7</v>
      </c>
      <c r="E27" s="285" t="s">
        <v>8</v>
      </c>
      <c r="F27" s="59" t="s">
        <v>9</v>
      </c>
      <c r="G27" s="59" t="s">
        <v>11</v>
      </c>
      <c r="H27" s="59" t="s">
        <v>13</v>
      </c>
      <c r="I27" s="287" t="s">
        <v>15</v>
      </c>
      <c r="J27" s="288"/>
    </row>
    <row r="28" spans="1:10" ht="21" customHeight="1" x14ac:dyDescent="0.35">
      <c r="A28" s="286"/>
      <c r="B28" s="286"/>
      <c r="C28" s="94" t="s">
        <v>6</v>
      </c>
      <c r="D28" s="286"/>
      <c r="E28" s="286"/>
      <c r="F28" s="61" t="s">
        <v>10</v>
      </c>
      <c r="G28" s="61" t="s">
        <v>12</v>
      </c>
      <c r="H28" s="61" t="s">
        <v>14</v>
      </c>
      <c r="I28" s="289" t="s">
        <v>86</v>
      </c>
      <c r="J28" s="290"/>
    </row>
    <row r="29" spans="1:10" x14ac:dyDescent="0.35">
      <c r="A29" s="43">
        <v>10</v>
      </c>
      <c r="B29" s="10" t="s">
        <v>475</v>
      </c>
      <c r="C29" s="51">
        <v>15158</v>
      </c>
      <c r="D29" s="14">
        <v>15158</v>
      </c>
      <c r="E29" s="16" t="s">
        <v>17</v>
      </c>
      <c r="F29" s="10" t="s">
        <v>477</v>
      </c>
      <c r="G29" s="10" t="s">
        <v>477</v>
      </c>
      <c r="H29" s="10" t="s">
        <v>18</v>
      </c>
      <c r="I29" s="52" t="s">
        <v>427</v>
      </c>
      <c r="J29" s="7" t="s">
        <v>440</v>
      </c>
    </row>
    <row r="30" spans="1:10" ht="31.5" x14ac:dyDescent="0.35">
      <c r="A30" s="43">
        <v>11</v>
      </c>
      <c r="B30" s="10" t="s">
        <v>448</v>
      </c>
      <c r="C30" s="51">
        <v>96385.600000000006</v>
      </c>
      <c r="D30" s="14">
        <v>96385.600000000006</v>
      </c>
      <c r="E30" s="16" t="s">
        <v>17</v>
      </c>
      <c r="F30" s="10" t="s">
        <v>478</v>
      </c>
      <c r="G30" s="10" t="s">
        <v>478</v>
      </c>
      <c r="H30" s="10" t="s">
        <v>18</v>
      </c>
      <c r="I30" s="52" t="s">
        <v>428</v>
      </c>
      <c r="J30" s="7" t="s">
        <v>440</v>
      </c>
    </row>
    <row r="31" spans="1:10" x14ac:dyDescent="0.35">
      <c r="A31" s="43">
        <v>12</v>
      </c>
      <c r="B31" s="10" t="s">
        <v>474</v>
      </c>
      <c r="C31" s="51">
        <v>14308.8</v>
      </c>
      <c r="D31" s="14">
        <v>14308.8</v>
      </c>
      <c r="E31" s="16" t="s">
        <v>17</v>
      </c>
      <c r="F31" s="10" t="s">
        <v>479</v>
      </c>
      <c r="G31" s="10" t="s">
        <v>479</v>
      </c>
      <c r="H31" s="10" t="s">
        <v>18</v>
      </c>
      <c r="I31" s="52" t="s">
        <v>429</v>
      </c>
      <c r="J31" s="7" t="s">
        <v>440</v>
      </c>
    </row>
    <row r="32" spans="1:10" x14ac:dyDescent="0.35">
      <c r="A32" s="43">
        <v>13</v>
      </c>
      <c r="B32" s="10" t="s">
        <v>473</v>
      </c>
      <c r="C32" s="51">
        <v>65000</v>
      </c>
      <c r="D32" s="14">
        <v>65000</v>
      </c>
      <c r="E32" s="16" t="s">
        <v>17</v>
      </c>
      <c r="F32" s="10" t="s">
        <v>480</v>
      </c>
      <c r="G32" s="10" t="s">
        <v>480</v>
      </c>
      <c r="H32" s="10" t="s">
        <v>18</v>
      </c>
      <c r="I32" s="52" t="s">
        <v>430</v>
      </c>
      <c r="J32" s="7" t="s">
        <v>441</v>
      </c>
    </row>
    <row r="33" spans="1:10" x14ac:dyDescent="0.35">
      <c r="A33" s="43">
        <v>14</v>
      </c>
      <c r="B33" s="10" t="s">
        <v>449</v>
      </c>
      <c r="C33" s="51">
        <v>29850</v>
      </c>
      <c r="D33" s="14">
        <v>29850</v>
      </c>
      <c r="E33" s="16" t="s">
        <v>17</v>
      </c>
      <c r="F33" s="10" t="s">
        <v>481</v>
      </c>
      <c r="G33" s="10" t="s">
        <v>481</v>
      </c>
      <c r="H33" s="10" t="s">
        <v>18</v>
      </c>
      <c r="I33" s="52" t="s">
        <v>431</v>
      </c>
      <c r="J33" s="7" t="s">
        <v>442</v>
      </c>
    </row>
    <row r="34" spans="1:10" x14ac:dyDescent="0.35">
      <c r="A34" s="43">
        <v>15</v>
      </c>
      <c r="B34" s="10" t="s">
        <v>472</v>
      </c>
      <c r="C34" s="51">
        <v>34174</v>
      </c>
      <c r="D34" s="14">
        <v>34174</v>
      </c>
      <c r="E34" s="16" t="s">
        <v>17</v>
      </c>
      <c r="F34" s="10" t="s">
        <v>482</v>
      </c>
      <c r="G34" s="10" t="s">
        <v>482</v>
      </c>
      <c r="H34" s="10" t="s">
        <v>18</v>
      </c>
      <c r="I34" s="52" t="s">
        <v>432</v>
      </c>
      <c r="J34" s="7" t="s">
        <v>443</v>
      </c>
    </row>
    <row r="35" spans="1:10" x14ac:dyDescent="0.35">
      <c r="A35" s="43">
        <v>16</v>
      </c>
      <c r="B35" s="10" t="s">
        <v>329</v>
      </c>
      <c r="C35" s="51">
        <v>7550</v>
      </c>
      <c r="D35" s="14">
        <v>7550</v>
      </c>
      <c r="E35" s="16" t="s">
        <v>17</v>
      </c>
      <c r="F35" s="10" t="s">
        <v>483</v>
      </c>
      <c r="G35" s="10" t="s">
        <v>483</v>
      </c>
      <c r="H35" s="10" t="s">
        <v>18</v>
      </c>
      <c r="I35" s="52" t="s">
        <v>433</v>
      </c>
      <c r="J35" s="7" t="s">
        <v>443</v>
      </c>
    </row>
    <row r="36" spans="1:10" ht="31.5" x14ac:dyDescent="0.35">
      <c r="A36" s="43">
        <v>17</v>
      </c>
      <c r="B36" s="10" t="s">
        <v>450</v>
      </c>
      <c r="C36" s="51">
        <v>13900</v>
      </c>
      <c r="D36" s="14">
        <v>13900</v>
      </c>
      <c r="E36" s="16" t="s">
        <v>17</v>
      </c>
      <c r="F36" s="10" t="s">
        <v>484</v>
      </c>
      <c r="G36" s="10" t="s">
        <v>484</v>
      </c>
      <c r="H36" s="10" t="s">
        <v>18</v>
      </c>
      <c r="I36" s="52" t="s">
        <v>434</v>
      </c>
      <c r="J36" s="7" t="s">
        <v>444</v>
      </c>
    </row>
    <row r="37" spans="1:10" ht="31.5" x14ac:dyDescent="0.35">
      <c r="A37" s="43">
        <v>18</v>
      </c>
      <c r="B37" s="10" t="s">
        <v>451</v>
      </c>
      <c r="C37" s="51">
        <v>13000</v>
      </c>
      <c r="D37" s="14">
        <v>13000</v>
      </c>
      <c r="E37" s="16" t="s">
        <v>17</v>
      </c>
      <c r="F37" s="10" t="s">
        <v>485</v>
      </c>
      <c r="G37" s="10" t="s">
        <v>485</v>
      </c>
      <c r="H37" s="10" t="s">
        <v>18</v>
      </c>
      <c r="I37" s="52" t="s">
        <v>435</v>
      </c>
      <c r="J37" s="7" t="s">
        <v>445</v>
      </c>
    </row>
    <row r="38" spans="1:10" x14ac:dyDescent="0.35">
      <c r="A38" s="43">
        <v>19</v>
      </c>
      <c r="B38" s="10" t="s">
        <v>471</v>
      </c>
      <c r="C38" s="51">
        <v>7050</v>
      </c>
      <c r="D38" s="14">
        <v>7050</v>
      </c>
      <c r="E38" s="16" t="s">
        <v>17</v>
      </c>
      <c r="F38" s="10" t="s">
        <v>486</v>
      </c>
      <c r="G38" s="10" t="s">
        <v>486</v>
      </c>
      <c r="H38" s="10" t="s">
        <v>18</v>
      </c>
      <c r="I38" s="52" t="s">
        <v>436</v>
      </c>
      <c r="J38" s="7" t="s">
        <v>445</v>
      </c>
    </row>
    <row r="39" spans="1:10" x14ac:dyDescent="0.35">
      <c r="A39" s="43">
        <v>20</v>
      </c>
      <c r="B39" s="10" t="s">
        <v>470</v>
      </c>
      <c r="C39" s="51">
        <v>46163</v>
      </c>
      <c r="D39" s="14">
        <v>46163</v>
      </c>
      <c r="E39" s="16" t="s">
        <v>17</v>
      </c>
      <c r="F39" s="10" t="s">
        <v>487</v>
      </c>
      <c r="G39" s="10" t="s">
        <v>487</v>
      </c>
      <c r="H39" s="10" t="s">
        <v>18</v>
      </c>
      <c r="I39" s="52" t="s">
        <v>437</v>
      </c>
      <c r="J39" s="7" t="s">
        <v>446</v>
      </c>
    </row>
    <row r="40" spans="1:10" x14ac:dyDescent="0.35">
      <c r="A40" s="43">
        <v>21</v>
      </c>
      <c r="B40" s="10" t="s">
        <v>469</v>
      </c>
      <c r="C40" s="51">
        <v>43576.800000000003</v>
      </c>
      <c r="D40" s="14">
        <v>43576.800000000003</v>
      </c>
      <c r="E40" s="16" t="s">
        <v>17</v>
      </c>
      <c r="F40" s="10" t="s">
        <v>488</v>
      </c>
      <c r="G40" s="10" t="s">
        <v>488</v>
      </c>
      <c r="H40" s="10" t="s">
        <v>18</v>
      </c>
      <c r="I40" s="52" t="s">
        <v>438</v>
      </c>
      <c r="J40" s="7" t="s">
        <v>446</v>
      </c>
    </row>
    <row r="41" spans="1:10" x14ac:dyDescent="0.35">
      <c r="A41" s="43">
        <v>22</v>
      </c>
      <c r="B41" s="10" t="s">
        <v>468</v>
      </c>
      <c r="C41" s="51">
        <v>59136</v>
      </c>
      <c r="D41" s="14">
        <v>59136</v>
      </c>
      <c r="E41" s="16" t="s">
        <v>17</v>
      </c>
      <c r="F41" s="10" t="s">
        <v>489</v>
      </c>
      <c r="G41" s="10" t="s">
        <v>489</v>
      </c>
      <c r="H41" s="10" t="s">
        <v>18</v>
      </c>
      <c r="I41" s="52" t="s">
        <v>439</v>
      </c>
      <c r="J41" s="7" t="s">
        <v>447</v>
      </c>
    </row>
    <row r="42" spans="1:10" x14ac:dyDescent="0.35">
      <c r="A42" s="64"/>
      <c r="B42" s="110" t="s">
        <v>402</v>
      </c>
      <c r="C42" s="112">
        <f>SUM(C29:C41)</f>
        <v>445252.2</v>
      </c>
      <c r="D42" s="29"/>
      <c r="E42" s="30"/>
      <c r="F42" s="45"/>
      <c r="G42" s="45"/>
      <c r="H42" s="45"/>
      <c r="I42" s="45"/>
      <c r="J42" s="32"/>
    </row>
    <row r="43" spans="1:10" x14ac:dyDescent="0.35">
      <c r="A43" s="55"/>
      <c r="B43" s="110" t="s">
        <v>476</v>
      </c>
      <c r="C43" s="112">
        <f>C42+C17</f>
        <v>499534.55</v>
      </c>
      <c r="D43" s="36"/>
      <c r="F43" s="46"/>
      <c r="G43" s="46"/>
      <c r="H43" s="46"/>
      <c r="I43" s="46"/>
      <c r="J43" s="38"/>
    </row>
    <row r="44" spans="1:10" x14ac:dyDescent="0.35">
      <c r="A44" s="55"/>
      <c r="B44" s="76"/>
      <c r="C44" s="96"/>
      <c r="D44" s="36"/>
      <c r="F44" s="46"/>
      <c r="G44" s="46"/>
      <c r="H44" s="46"/>
      <c r="I44" s="46"/>
      <c r="J44" s="38"/>
    </row>
    <row r="45" spans="1:10" x14ac:dyDescent="0.35">
      <c r="A45" s="55"/>
      <c r="B45" s="76"/>
      <c r="C45" s="96"/>
      <c r="D45" s="36"/>
      <c r="F45" s="46"/>
      <c r="G45" s="46"/>
      <c r="H45" s="46"/>
      <c r="I45" s="46"/>
      <c r="J45" s="38"/>
    </row>
    <row r="46" spans="1:10" x14ac:dyDescent="0.35">
      <c r="A46" s="55"/>
      <c r="B46" s="76"/>
      <c r="C46" s="96"/>
      <c r="D46" s="36"/>
      <c r="F46" s="46"/>
      <c r="G46" s="46"/>
      <c r="H46" s="46"/>
      <c r="I46" s="46"/>
      <c r="J46" s="38"/>
    </row>
    <row r="47" spans="1:10" x14ac:dyDescent="0.35">
      <c r="A47" s="55"/>
      <c r="B47" s="76"/>
      <c r="C47" s="96"/>
      <c r="D47" s="36"/>
      <c r="F47" s="46"/>
      <c r="G47" s="46"/>
      <c r="H47" s="46"/>
      <c r="I47" s="46"/>
      <c r="J47" s="38"/>
    </row>
    <row r="48" spans="1:10" x14ac:dyDescent="0.35">
      <c r="A48" s="55"/>
      <c r="B48" s="76"/>
      <c r="C48" s="96"/>
      <c r="D48" s="36"/>
      <c r="F48" s="46"/>
      <c r="G48" s="46"/>
      <c r="H48" s="46"/>
      <c r="I48" s="46"/>
      <c r="J48" s="38"/>
    </row>
  </sheetData>
  <mergeCells count="18">
    <mergeCell ref="A2:J2"/>
    <mergeCell ref="A3:J3"/>
    <mergeCell ref="A4:J4"/>
    <mergeCell ref="A6:A7"/>
    <mergeCell ref="B6:B7"/>
    <mergeCell ref="D6:D7"/>
    <mergeCell ref="E6:E7"/>
    <mergeCell ref="I6:J6"/>
    <mergeCell ref="I7:J7"/>
    <mergeCell ref="A24:J24"/>
    <mergeCell ref="A25:J25"/>
    <mergeCell ref="A26:J26"/>
    <mergeCell ref="A27:A28"/>
    <mergeCell ref="B27:B28"/>
    <mergeCell ref="D27:D28"/>
    <mergeCell ref="E27:E28"/>
    <mergeCell ref="I27:J27"/>
    <mergeCell ref="I28:J28"/>
  </mergeCells>
  <pageMargins left="0.11811023622047245" right="0.11811023622047245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32FB-23A8-4B67-ADC3-24F59A3D99AE}">
  <sheetPr>
    <tabColor rgb="FFC00000"/>
  </sheetPr>
  <dimension ref="A1:N52"/>
  <sheetViews>
    <sheetView topLeftCell="A10" zoomScale="120" zoomScaleNormal="120" workbookViewId="0">
      <selection activeCell="F9" sqref="F9"/>
    </sheetView>
  </sheetViews>
  <sheetFormatPr defaultRowHeight="21" x14ac:dyDescent="0.35"/>
  <cols>
    <col min="1" max="1" width="5.5" style="9" customWidth="1"/>
    <col min="2" max="2" width="22.125" style="1" customWidth="1"/>
    <col min="3" max="3" width="12" style="91" customWidth="1"/>
    <col min="4" max="4" width="9.25" style="13" customWidth="1"/>
    <col min="5" max="5" width="9.5" style="15" customWidth="1"/>
    <col min="6" max="6" width="15.75" style="11" customWidth="1"/>
    <col min="7" max="7" width="15.875" style="1" customWidth="1"/>
    <col min="8" max="8" width="12.25" style="1" customWidth="1"/>
    <col min="9" max="9" width="12.75" style="1" customWidth="1"/>
    <col min="10" max="10" width="9.625" style="78" customWidth="1"/>
    <col min="11" max="16384" width="9" style="1"/>
  </cols>
  <sheetData>
    <row r="1" spans="1:14" x14ac:dyDescent="0.35">
      <c r="J1" s="19" t="s">
        <v>16</v>
      </c>
    </row>
    <row r="2" spans="1:14" x14ac:dyDescent="0.35">
      <c r="A2" s="284" t="s">
        <v>490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4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4" x14ac:dyDescent="0.35">
      <c r="A4" s="284" t="s">
        <v>491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4" ht="9.75" customHeight="1" x14ac:dyDescent="0.35">
      <c r="A5" s="20"/>
      <c r="B5" s="21"/>
      <c r="C5" s="92"/>
      <c r="D5" s="22"/>
      <c r="E5" s="23"/>
      <c r="F5" s="24"/>
      <c r="G5" s="21"/>
      <c r="H5" s="21"/>
      <c r="I5" s="21"/>
      <c r="J5" s="21"/>
    </row>
    <row r="6" spans="1:14" x14ac:dyDescent="0.35">
      <c r="A6" s="291" t="s">
        <v>3</v>
      </c>
      <c r="B6" s="291" t="s">
        <v>4</v>
      </c>
      <c r="C6" s="126" t="s">
        <v>5</v>
      </c>
      <c r="D6" s="291" t="s">
        <v>7</v>
      </c>
      <c r="E6" s="291" t="s">
        <v>8</v>
      </c>
      <c r="F6" s="127" t="s">
        <v>9</v>
      </c>
      <c r="G6" s="127" t="s">
        <v>11</v>
      </c>
      <c r="H6" s="127" t="s">
        <v>13</v>
      </c>
      <c r="I6" s="293" t="s">
        <v>15</v>
      </c>
      <c r="J6" s="294"/>
      <c r="K6" s="2"/>
      <c r="L6" s="2"/>
    </row>
    <row r="7" spans="1:14" x14ac:dyDescent="0.35">
      <c r="A7" s="292"/>
      <c r="B7" s="292"/>
      <c r="C7" s="128" t="s">
        <v>6</v>
      </c>
      <c r="D7" s="292"/>
      <c r="E7" s="292"/>
      <c r="F7" s="129" t="s">
        <v>10</v>
      </c>
      <c r="G7" s="129" t="s">
        <v>12</v>
      </c>
      <c r="H7" s="129" t="s">
        <v>14</v>
      </c>
      <c r="I7" s="295" t="s">
        <v>86</v>
      </c>
      <c r="J7" s="296"/>
      <c r="K7" s="2"/>
      <c r="L7" s="2"/>
    </row>
    <row r="8" spans="1:14" ht="25.5" x14ac:dyDescent="0.35">
      <c r="A8" s="121">
        <v>1</v>
      </c>
      <c r="B8" s="123" t="s">
        <v>533</v>
      </c>
      <c r="C8" s="124">
        <v>1930.25</v>
      </c>
      <c r="D8" s="124">
        <v>1930.25</v>
      </c>
      <c r="E8" s="122" t="s">
        <v>17</v>
      </c>
      <c r="F8" s="123" t="s">
        <v>505</v>
      </c>
      <c r="G8" s="123" t="s">
        <v>505</v>
      </c>
      <c r="H8" s="123" t="s">
        <v>18</v>
      </c>
      <c r="I8" s="123" t="s">
        <v>495</v>
      </c>
      <c r="J8" s="123" t="s">
        <v>492</v>
      </c>
    </row>
    <row r="9" spans="1:14" ht="25.5" x14ac:dyDescent="0.35">
      <c r="A9" s="121">
        <v>2</v>
      </c>
      <c r="B9" s="123" t="s">
        <v>532</v>
      </c>
      <c r="C9" s="124">
        <v>560</v>
      </c>
      <c r="D9" s="124">
        <v>560</v>
      </c>
      <c r="E9" s="122" t="s">
        <v>17</v>
      </c>
      <c r="F9" s="123" t="s">
        <v>528</v>
      </c>
      <c r="G9" s="123" t="s">
        <v>528</v>
      </c>
      <c r="H9" s="123" t="s">
        <v>18</v>
      </c>
      <c r="I9" s="123" t="s">
        <v>496</v>
      </c>
      <c r="J9" s="123" t="s">
        <v>493</v>
      </c>
      <c r="N9" s="102"/>
    </row>
    <row r="10" spans="1:14" ht="38.25" x14ac:dyDescent="0.35">
      <c r="A10" s="121">
        <v>3</v>
      </c>
      <c r="B10" s="123" t="s">
        <v>501</v>
      </c>
      <c r="C10" s="124">
        <v>5412.5</v>
      </c>
      <c r="D10" s="124">
        <v>5412.5</v>
      </c>
      <c r="E10" s="122" t="s">
        <v>17</v>
      </c>
      <c r="F10" s="123" t="s">
        <v>506</v>
      </c>
      <c r="G10" s="123" t="s">
        <v>506</v>
      </c>
      <c r="H10" s="123" t="s">
        <v>18</v>
      </c>
      <c r="I10" s="123" t="s">
        <v>497</v>
      </c>
      <c r="J10" s="123" t="s">
        <v>494</v>
      </c>
    </row>
    <row r="11" spans="1:14" ht="38.25" x14ac:dyDescent="0.35">
      <c r="A11" s="121">
        <v>4</v>
      </c>
      <c r="B11" s="123" t="s">
        <v>502</v>
      </c>
      <c r="C11" s="124">
        <v>1719.5</v>
      </c>
      <c r="D11" s="124">
        <v>1719.5</v>
      </c>
      <c r="E11" s="122" t="s">
        <v>17</v>
      </c>
      <c r="F11" s="123" t="s">
        <v>507</v>
      </c>
      <c r="G11" s="123" t="s">
        <v>507</v>
      </c>
      <c r="H11" s="123" t="s">
        <v>18</v>
      </c>
      <c r="I11" s="123" t="s">
        <v>498</v>
      </c>
      <c r="J11" s="123" t="s">
        <v>494</v>
      </c>
    </row>
    <row r="12" spans="1:14" ht="38.25" x14ac:dyDescent="0.35">
      <c r="A12" s="121">
        <v>5</v>
      </c>
      <c r="B12" s="123" t="s">
        <v>503</v>
      </c>
      <c r="C12" s="124">
        <v>25685.3</v>
      </c>
      <c r="D12" s="124">
        <v>25685.3</v>
      </c>
      <c r="E12" s="122" t="s">
        <v>17</v>
      </c>
      <c r="F12" s="123" t="s">
        <v>508</v>
      </c>
      <c r="G12" s="123" t="s">
        <v>508</v>
      </c>
      <c r="H12" s="123" t="s">
        <v>18</v>
      </c>
      <c r="I12" s="123" t="s">
        <v>499</v>
      </c>
      <c r="J12" s="123" t="s">
        <v>494</v>
      </c>
    </row>
    <row r="13" spans="1:14" ht="25.5" x14ac:dyDescent="0.35">
      <c r="A13" s="121">
        <v>6</v>
      </c>
      <c r="B13" s="123" t="s">
        <v>504</v>
      </c>
      <c r="C13" s="124">
        <v>144.80000000000001</v>
      </c>
      <c r="D13" s="124">
        <v>144.80000000000001</v>
      </c>
      <c r="E13" s="122" t="s">
        <v>17</v>
      </c>
      <c r="F13" s="123" t="s">
        <v>509</v>
      </c>
      <c r="G13" s="123" t="s">
        <v>509</v>
      </c>
      <c r="H13" s="123" t="s">
        <v>18</v>
      </c>
      <c r="I13" s="123" t="s">
        <v>500</v>
      </c>
      <c r="J13" s="123" t="s">
        <v>494</v>
      </c>
    </row>
    <row r="14" spans="1:14" ht="25.5" x14ac:dyDescent="0.35">
      <c r="A14" s="121">
        <v>7</v>
      </c>
      <c r="B14" s="123" t="s">
        <v>524</v>
      </c>
      <c r="C14" s="124">
        <v>10329</v>
      </c>
      <c r="D14" s="124">
        <v>10329</v>
      </c>
      <c r="E14" s="122" t="s">
        <v>17</v>
      </c>
      <c r="F14" s="123" t="s">
        <v>525</v>
      </c>
      <c r="G14" s="123" t="s">
        <v>525</v>
      </c>
      <c r="H14" s="123" t="s">
        <v>18</v>
      </c>
      <c r="I14" s="125" t="s">
        <v>513</v>
      </c>
      <c r="J14" s="123" t="s">
        <v>492</v>
      </c>
    </row>
    <row r="15" spans="1:14" ht="25.5" x14ac:dyDescent="0.35">
      <c r="A15" s="121">
        <v>8</v>
      </c>
      <c r="B15" s="123" t="s">
        <v>523</v>
      </c>
      <c r="C15" s="124">
        <v>25400</v>
      </c>
      <c r="D15" s="124">
        <v>25400</v>
      </c>
      <c r="E15" s="122" t="s">
        <v>17</v>
      </c>
      <c r="F15" s="123" t="s">
        <v>526</v>
      </c>
      <c r="G15" s="123" t="s">
        <v>526</v>
      </c>
      <c r="H15" s="123" t="s">
        <v>18</v>
      </c>
      <c r="I15" s="125" t="s">
        <v>514</v>
      </c>
      <c r="J15" s="123" t="s">
        <v>492</v>
      </c>
    </row>
    <row r="16" spans="1:14" ht="25.5" x14ac:dyDescent="0.35">
      <c r="A16" s="121">
        <v>9</v>
      </c>
      <c r="B16" s="123" t="s">
        <v>522</v>
      </c>
      <c r="C16" s="124">
        <v>15444</v>
      </c>
      <c r="D16" s="124">
        <v>15444</v>
      </c>
      <c r="E16" s="122" t="s">
        <v>17</v>
      </c>
      <c r="F16" s="123" t="s">
        <v>527</v>
      </c>
      <c r="G16" s="123" t="s">
        <v>527</v>
      </c>
      <c r="H16" s="123" t="s">
        <v>18</v>
      </c>
      <c r="I16" s="125" t="s">
        <v>515</v>
      </c>
      <c r="J16" s="123" t="s">
        <v>510</v>
      </c>
    </row>
    <row r="17" spans="1:10" ht="25.5" x14ac:dyDescent="0.35">
      <c r="A17" s="121">
        <v>10</v>
      </c>
      <c r="B17" s="123" t="s">
        <v>519</v>
      </c>
      <c r="C17" s="124">
        <v>6400</v>
      </c>
      <c r="D17" s="124">
        <v>6400</v>
      </c>
      <c r="E17" s="122" t="s">
        <v>17</v>
      </c>
      <c r="F17" s="123" t="s">
        <v>529</v>
      </c>
      <c r="G17" s="123" t="s">
        <v>529</v>
      </c>
      <c r="H17" s="123" t="s">
        <v>18</v>
      </c>
      <c r="I17" s="125" t="s">
        <v>516</v>
      </c>
      <c r="J17" s="123" t="s">
        <v>511</v>
      </c>
    </row>
    <row r="18" spans="1:10" ht="25.5" x14ac:dyDescent="0.35">
      <c r="A18" s="121">
        <v>11</v>
      </c>
      <c r="B18" s="123" t="s">
        <v>520</v>
      </c>
      <c r="C18" s="124">
        <v>11104</v>
      </c>
      <c r="D18" s="124">
        <v>11104</v>
      </c>
      <c r="E18" s="122" t="s">
        <v>17</v>
      </c>
      <c r="F18" s="123" t="s">
        <v>530</v>
      </c>
      <c r="G18" s="123" t="s">
        <v>530</v>
      </c>
      <c r="H18" s="123" t="s">
        <v>18</v>
      </c>
      <c r="I18" s="125" t="s">
        <v>517</v>
      </c>
      <c r="J18" s="123" t="s">
        <v>493</v>
      </c>
    </row>
    <row r="19" spans="1:10" ht="25.5" x14ac:dyDescent="0.35">
      <c r="A19" s="121">
        <v>12</v>
      </c>
      <c r="B19" s="123" t="s">
        <v>521</v>
      </c>
      <c r="C19" s="124">
        <v>9277</v>
      </c>
      <c r="D19" s="124">
        <v>9277</v>
      </c>
      <c r="E19" s="122" t="s">
        <v>17</v>
      </c>
      <c r="F19" s="123" t="s">
        <v>531</v>
      </c>
      <c r="G19" s="123" t="s">
        <v>531</v>
      </c>
      <c r="H19" s="123" t="s">
        <v>18</v>
      </c>
      <c r="I19" s="125" t="s">
        <v>518</v>
      </c>
      <c r="J19" s="123" t="s">
        <v>512</v>
      </c>
    </row>
    <row r="20" spans="1:10" ht="21.75" thickBot="1" x14ac:dyDescent="0.4">
      <c r="A20" s="55"/>
      <c r="B20" s="130" t="s">
        <v>317</v>
      </c>
      <c r="C20" s="131">
        <f>SUM(C8:C19)</f>
        <v>113406.35</v>
      </c>
      <c r="D20" s="36"/>
      <c r="F20" s="46"/>
      <c r="G20" s="46"/>
      <c r="H20" s="46"/>
      <c r="I20" s="46"/>
      <c r="J20" s="38"/>
    </row>
    <row r="21" spans="1:10" ht="21.75" thickTop="1" x14ac:dyDescent="0.35">
      <c r="A21" s="55"/>
      <c r="B21" s="118"/>
      <c r="C21" s="119"/>
      <c r="D21" s="36"/>
      <c r="F21" s="46"/>
      <c r="G21" s="46"/>
      <c r="H21" s="46"/>
      <c r="I21" s="46"/>
      <c r="J21" s="38"/>
    </row>
    <row r="22" spans="1:10" x14ac:dyDescent="0.35">
      <c r="A22" s="55"/>
      <c r="B22" s="118"/>
      <c r="C22" s="119"/>
      <c r="D22" s="36"/>
      <c r="F22" s="46"/>
      <c r="G22" s="46"/>
      <c r="H22" s="46"/>
      <c r="I22" s="46"/>
      <c r="J22" s="38"/>
    </row>
    <row r="23" spans="1:10" x14ac:dyDescent="0.35">
      <c r="A23" s="55"/>
      <c r="B23" s="118"/>
      <c r="C23" s="119"/>
      <c r="D23" s="36"/>
      <c r="F23" s="46"/>
      <c r="G23" s="46"/>
      <c r="H23" s="46"/>
      <c r="I23" s="46"/>
      <c r="J23" s="38"/>
    </row>
    <row r="24" spans="1:10" x14ac:dyDescent="0.35">
      <c r="A24" s="55"/>
      <c r="B24" s="118"/>
      <c r="C24" s="119"/>
      <c r="D24" s="36"/>
      <c r="F24" s="46"/>
      <c r="G24" s="46"/>
      <c r="H24" s="46"/>
      <c r="I24" s="46"/>
      <c r="J24" s="38"/>
    </row>
    <row r="25" spans="1:10" x14ac:dyDescent="0.35">
      <c r="A25" s="55"/>
      <c r="B25" s="118"/>
      <c r="C25" s="119"/>
      <c r="D25" s="36"/>
      <c r="F25" s="46"/>
      <c r="G25" s="46"/>
      <c r="H25" s="46"/>
      <c r="I25" s="46"/>
      <c r="J25" s="38"/>
    </row>
    <row r="26" spans="1:10" x14ac:dyDescent="0.35">
      <c r="A26" s="55"/>
      <c r="B26" s="118"/>
      <c r="C26" s="119"/>
      <c r="D26" s="36"/>
      <c r="F26" s="46"/>
      <c r="G26" s="46"/>
      <c r="H26" s="46"/>
      <c r="I26" s="46"/>
      <c r="J26" s="38"/>
    </row>
    <row r="27" spans="1:10" x14ac:dyDescent="0.35">
      <c r="J27" s="19" t="s">
        <v>16</v>
      </c>
    </row>
    <row r="28" spans="1:10" x14ac:dyDescent="0.35">
      <c r="A28" s="284" t="s">
        <v>490</v>
      </c>
      <c r="B28" s="284"/>
      <c r="C28" s="284"/>
      <c r="D28" s="284"/>
      <c r="E28" s="284"/>
      <c r="F28" s="284"/>
      <c r="G28" s="284"/>
      <c r="H28" s="284"/>
      <c r="I28" s="284"/>
      <c r="J28" s="284"/>
    </row>
    <row r="29" spans="1:10" x14ac:dyDescent="0.35">
      <c r="A29" s="284" t="s">
        <v>1</v>
      </c>
      <c r="B29" s="284"/>
      <c r="C29" s="284"/>
      <c r="D29" s="284"/>
      <c r="E29" s="284"/>
      <c r="F29" s="284"/>
      <c r="G29" s="284"/>
      <c r="H29" s="284"/>
      <c r="I29" s="284"/>
      <c r="J29" s="284"/>
    </row>
    <row r="30" spans="1:10" x14ac:dyDescent="0.35">
      <c r="A30" s="284" t="s">
        <v>491</v>
      </c>
      <c r="B30" s="284"/>
      <c r="C30" s="284"/>
      <c r="D30" s="284"/>
      <c r="E30" s="284"/>
      <c r="F30" s="284"/>
      <c r="G30" s="284"/>
      <c r="H30" s="284"/>
      <c r="I30" s="284"/>
      <c r="J30" s="284"/>
    </row>
    <row r="31" spans="1:10" x14ac:dyDescent="0.35">
      <c r="A31" s="285" t="s">
        <v>3</v>
      </c>
      <c r="B31" s="285" t="s">
        <v>4</v>
      </c>
      <c r="C31" s="93" t="s">
        <v>5</v>
      </c>
      <c r="D31" s="285" t="s">
        <v>7</v>
      </c>
      <c r="E31" s="285" t="s">
        <v>8</v>
      </c>
      <c r="F31" s="59" t="s">
        <v>9</v>
      </c>
      <c r="G31" s="59" t="s">
        <v>11</v>
      </c>
      <c r="H31" s="59" t="s">
        <v>13</v>
      </c>
      <c r="I31" s="287" t="s">
        <v>15</v>
      </c>
      <c r="J31" s="288"/>
    </row>
    <row r="32" spans="1:10" ht="21" customHeight="1" x14ac:dyDescent="0.35">
      <c r="A32" s="286"/>
      <c r="B32" s="286"/>
      <c r="C32" s="94" t="s">
        <v>6</v>
      </c>
      <c r="D32" s="286"/>
      <c r="E32" s="286"/>
      <c r="F32" s="61" t="s">
        <v>10</v>
      </c>
      <c r="G32" s="61" t="s">
        <v>12</v>
      </c>
      <c r="H32" s="61" t="s">
        <v>14</v>
      </c>
      <c r="I32" s="289" t="s">
        <v>86</v>
      </c>
      <c r="J32" s="290"/>
    </row>
    <row r="33" spans="1:10" x14ac:dyDescent="0.35">
      <c r="A33" s="43"/>
      <c r="B33" s="10"/>
      <c r="C33" s="51"/>
      <c r="D33" s="14"/>
      <c r="E33" s="16"/>
      <c r="F33" s="10"/>
      <c r="G33" s="10"/>
      <c r="H33" s="10"/>
      <c r="I33" s="52"/>
      <c r="J33" s="7"/>
    </row>
    <row r="34" spans="1:10" x14ac:dyDescent="0.35">
      <c r="A34" s="43"/>
      <c r="B34" s="10"/>
      <c r="C34" s="51"/>
      <c r="D34" s="14"/>
      <c r="E34" s="16"/>
      <c r="F34" s="10"/>
      <c r="G34" s="10"/>
      <c r="H34" s="10"/>
      <c r="I34" s="52"/>
      <c r="J34" s="7"/>
    </row>
    <row r="35" spans="1:10" x14ac:dyDescent="0.35">
      <c r="A35" s="43"/>
      <c r="B35" s="10"/>
      <c r="C35" s="51"/>
      <c r="D35" s="14"/>
      <c r="E35" s="16"/>
      <c r="F35" s="10"/>
      <c r="G35" s="10"/>
      <c r="H35" s="10"/>
      <c r="I35" s="52"/>
      <c r="J35" s="7"/>
    </row>
    <row r="36" spans="1:10" x14ac:dyDescent="0.35">
      <c r="A36" s="43"/>
      <c r="B36" s="10"/>
      <c r="C36" s="51"/>
      <c r="D36" s="14"/>
      <c r="E36" s="16"/>
      <c r="F36" s="10"/>
      <c r="G36" s="10"/>
      <c r="H36" s="10"/>
      <c r="I36" s="52"/>
      <c r="J36" s="7"/>
    </row>
    <row r="37" spans="1:10" x14ac:dyDescent="0.35">
      <c r="A37" s="43"/>
      <c r="B37" s="10"/>
      <c r="C37" s="51"/>
      <c r="D37" s="14"/>
      <c r="E37" s="16"/>
      <c r="F37" s="10"/>
      <c r="G37" s="10"/>
      <c r="H37" s="10"/>
      <c r="I37" s="52"/>
      <c r="J37" s="7"/>
    </row>
    <row r="38" spans="1:10" x14ac:dyDescent="0.35">
      <c r="A38" s="43"/>
      <c r="B38" s="10"/>
      <c r="C38" s="51"/>
      <c r="D38" s="14"/>
      <c r="E38" s="16"/>
      <c r="F38" s="10"/>
      <c r="G38" s="10"/>
      <c r="H38" s="10"/>
      <c r="I38" s="52"/>
      <c r="J38" s="7"/>
    </row>
    <row r="39" spans="1:10" x14ac:dyDescent="0.35">
      <c r="A39" s="43"/>
      <c r="B39" s="10"/>
      <c r="C39" s="51"/>
      <c r="D39" s="14"/>
      <c r="E39" s="16"/>
      <c r="F39" s="10"/>
      <c r="G39" s="10"/>
      <c r="H39" s="10"/>
      <c r="I39" s="52"/>
      <c r="J39" s="7"/>
    </row>
    <row r="40" spans="1:10" x14ac:dyDescent="0.35">
      <c r="A40" s="43"/>
      <c r="B40" s="10"/>
      <c r="C40" s="51"/>
      <c r="D40" s="14"/>
      <c r="E40" s="16"/>
      <c r="F40" s="10"/>
      <c r="G40" s="10"/>
      <c r="H40" s="10"/>
      <c r="I40" s="52"/>
      <c r="J40" s="7"/>
    </row>
    <row r="41" spans="1:10" x14ac:dyDescent="0.35">
      <c r="A41" s="43"/>
      <c r="B41" s="10"/>
      <c r="C41" s="51"/>
      <c r="D41" s="14"/>
      <c r="E41" s="16"/>
      <c r="F41" s="10"/>
      <c r="G41" s="10"/>
      <c r="H41" s="10"/>
      <c r="I41" s="52"/>
      <c r="J41" s="7"/>
    </row>
    <row r="42" spans="1:10" x14ac:dyDescent="0.35">
      <c r="A42" s="43"/>
      <c r="B42" s="10"/>
      <c r="C42" s="51"/>
      <c r="D42" s="14"/>
      <c r="E42" s="16"/>
      <c r="F42" s="10"/>
      <c r="G42" s="10"/>
      <c r="H42" s="10"/>
      <c r="I42" s="52"/>
      <c r="J42" s="7"/>
    </row>
    <row r="43" spans="1:10" x14ac:dyDescent="0.35">
      <c r="A43" s="43"/>
      <c r="B43" s="10"/>
      <c r="C43" s="51"/>
      <c r="D43" s="14"/>
      <c r="E43" s="16"/>
      <c r="F43" s="10"/>
      <c r="G43" s="10"/>
      <c r="H43" s="10"/>
      <c r="I43" s="52"/>
      <c r="J43" s="7"/>
    </row>
    <row r="44" spans="1:10" x14ac:dyDescent="0.35">
      <c r="A44" s="43"/>
      <c r="B44" s="10"/>
      <c r="C44" s="51"/>
      <c r="D44" s="14"/>
      <c r="E44" s="16"/>
      <c r="F44" s="10"/>
      <c r="G44" s="10"/>
      <c r="H44" s="10"/>
      <c r="I44" s="52"/>
      <c r="J44" s="7"/>
    </row>
    <row r="45" spans="1:10" x14ac:dyDescent="0.35">
      <c r="A45" s="43"/>
      <c r="B45" s="10"/>
      <c r="C45" s="51"/>
      <c r="D45" s="14"/>
      <c r="E45" s="16"/>
      <c r="F45" s="10"/>
      <c r="G45" s="10"/>
      <c r="H45" s="10"/>
      <c r="I45" s="52"/>
      <c r="J45" s="7"/>
    </row>
    <row r="46" spans="1:10" x14ac:dyDescent="0.35">
      <c r="A46" s="64"/>
      <c r="B46" s="110" t="s">
        <v>402</v>
      </c>
      <c r="C46" s="112">
        <f>SUM(C33:C45)</f>
        <v>0</v>
      </c>
      <c r="D46" s="29"/>
      <c r="E46" s="30"/>
      <c r="F46" s="45"/>
      <c r="G46" s="45"/>
      <c r="H46" s="45"/>
      <c r="I46" s="45"/>
      <c r="J46" s="32"/>
    </row>
    <row r="47" spans="1:10" x14ac:dyDescent="0.35">
      <c r="A47" s="55"/>
      <c r="B47" s="110" t="s">
        <v>476</v>
      </c>
      <c r="C47" s="112">
        <f>C46+C17</f>
        <v>6400</v>
      </c>
      <c r="D47" s="36"/>
      <c r="F47" s="46"/>
      <c r="G47" s="46"/>
      <c r="H47" s="46"/>
      <c r="I47" s="46"/>
      <c r="J47" s="38"/>
    </row>
    <row r="48" spans="1:10" x14ac:dyDescent="0.35">
      <c r="A48" s="55"/>
      <c r="B48" s="76"/>
      <c r="C48" s="96"/>
      <c r="D48" s="36"/>
      <c r="F48" s="46"/>
      <c r="G48" s="46"/>
      <c r="H48" s="46"/>
      <c r="I48" s="46"/>
      <c r="J48" s="38"/>
    </row>
    <row r="49" spans="1:10" x14ac:dyDescent="0.35">
      <c r="A49" s="55"/>
      <c r="B49" s="76"/>
      <c r="C49" s="96"/>
      <c r="D49" s="36"/>
      <c r="F49" s="46"/>
      <c r="G49" s="46"/>
      <c r="H49" s="46"/>
      <c r="I49" s="46"/>
      <c r="J49" s="38"/>
    </row>
    <row r="50" spans="1:10" x14ac:dyDescent="0.35">
      <c r="A50" s="55"/>
      <c r="B50" s="76"/>
      <c r="C50" s="96"/>
      <c r="D50" s="36"/>
      <c r="F50" s="46"/>
      <c r="G50" s="46"/>
      <c r="H50" s="46"/>
      <c r="I50" s="46"/>
      <c r="J50" s="38"/>
    </row>
    <row r="51" spans="1:10" x14ac:dyDescent="0.35">
      <c r="A51" s="55"/>
      <c r="B51" s="76"/>
      <c r="C51" s="96"/>
      <c r="D51" s="36"/>
      <c r="F51" s="46"/>
      <c r="G51" s="46"/>
      <c r="H51" s="46"/>
      <c r="I51" s="46"/>
      <c r="J51" s="38"/>
    </row>
    <row r="52" spans="1:10" x14ac:dyDescent="0.35">
      <c r="A52" s="55"/>
      <c r="B52" s="76"/>
      <c r="C52" s="96"/>
      <c r="D52" s="36"/>
      <c r="F52" s="46"/>
      <c r="G52" s="46"/>
      <c r="H52" s="46"/>
      <c r="I52" s="46"/>
      <c r="J52" s="38"/>
    </row>
  </sheetData>
  <mergeCells count="18">
    <mergeCell ref="A2:J2"/>
    <mergeCell ref="A3:J3"/>
    <mergeCell ref="A4:J4"/>
    <mergeCell ref="A6:A7"/>
    <mergeCell ref="B6:B7"/>
    <mergeCell ref="D6:D7"/>
    <mergeCell ref="E6:E7"/>
    <mergeCell ref="I6:J6"/>
    <mergeCell ref="I7:J7"/>
    <mergeCell ref="A28:J28"/>
    <mergeCell ref="A29:J29"/>
    <mergeCell ref="A30:J30"/>
    <mergeCell ref="A31:A32"/>
    <mergeCell ref="B31:B32"/>
    <mergeCell ref="D31:D32"/>
    <mergeCell ref="E31:E32"/>
    <mergeCell ref="I31:J31"/>
    <mergeCell ref="I32:J32"/>
  </mergeCells>
  <pageMargins left="0.39370078740157483" right="0.11811023622047245" top="0.74803149606299213" bottom="0.74803149606299213" header="0.31496062992125984" footer="0.31496062992125984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9042-724C-4A8E-A008-529EB1F63192}">
  <sheetPr>
    <tabColor rgb="FFC00000"/>
  </sheetPr>
  <dimension ref="A1:L54"/>
  <sheetViews>
    <sheetView workbookViewId="0">
      <selection sqref="A1:XFD1048576"/>
    </sheetView>
  </sheetViews>
  <sheetFormatPr defaultRowHeight="21" x14ac:dyDescent="0.35"/>
  <cols>
    <col min="1" max="1" width="5.5" style="9" customWidth="1"/>
    <col min="2" max="2" width="22.125" style="1" customWidth="1"/>
    <col min="3" max="3" width="12" style="91" customWidth="1"/>
    <col min="4" max="4" width="9.25" style="13" customWidth="1"/>
    <col min="5" max="5" width="9.5" style="15" customWidth="1"/>
    <col min="6" max="6" width="15.75" style="11" customWidth="1"/>
    <col min="7" max="7" width="15.875" style="1" customWidth="1"/>
    <col min="8" max="8" width="12.25" style="1" customWidth="1"/>
    <col min="9" max="9" width="12.75" style="1" customWidth="1"/>
    <col min="10" max="10" width="9.625" style="78" customWidth="1"/>
    <col min="11" max="16384" width="9" style="1"/>
  </cols>
  <sheetData>
    <row r="1" spans="1:12" x14ac:dyDescent="0.35">
      <c r="J1" s="19" t="s">
        <v>16</v>
      </c>
    </row>
    <row r="2" spans="1:12" x14ac:dyDescent="0.35">
      <c r="A2" s="284" t="s">
        <v>534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2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2" x14ac:dyDescent="0.35">
      <c r="A4" s="284" t="s">
        <v>535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2" ht="9.75" customHeight="1" x14ac:dyDescent="0.35">
      <c r="A5" s="20"/>
      <c r="B5" s="21"/>
      <c r="C5" s="92"/>
      <c r="D5" s="22"/>
      <c r="E5" s="23"/>
      <c r="F5" s="24"/>
      <c r="G5" s="21"/>
      <c r="H5" s="21"/>
      <c r="I5" s="21"/>
      <c r="J5" s="21"/>
    </row>
    <row r="6" spans="1:12" x14ac:dyDescent="0.35">
      <c r="A6" s="291" t="s">
        <v>3</v>
      </c>
      <c r="B6" s="291" t="s">
        <v>4</v>
      </c>
      <c r="C6" s="126" t="s">
        <v>5</v>
      </c>
      <c r="D6" s="291" t="s">
        <v>7</v>
      </c>
      <c r="E6" s="291" t="s">
        <v>8</v>
      </c>
      <c r="F6" s="127" t="s">
        <v>9</v>
      </c>
      <c r="G6" s="127" t="s">
        <v>11</v>
      </c>
      <c r="H6" s="127" t="s">
        <v>13</v>
      </c>
      <c r="I6" s="293" t="s">
        <v>15</v>
      </c>
      <c r="J6" s="294"/>
    </row>
    <row r="7" spans="1:12" x14ac:dyDescent="0.35">
      <c r="A7" s="292"/>
      <c r="B7" s="292"/>
      <c r="C7" s="128" t="s">
        <v>6</v>
      </c>
      <c r="D7" s="292"/>
      <c r="E7" s="292"/>
      <c r="F7" s="129" t="s">
        <v>10</v>
      </c>
      <c r="G7" s="129" t="s">
        <v>12</v>
      </c>
      <c r="H7" s="129" t="s">
        <v>14</v>
      </c>
      <c r="I7" s="295" t="s">
        <v>86</v>
      </c>
      <c r="J7" s="296"/>
    </row>
    <row r="8" spans="1:12" x14ac:dyDescent="0.35">
      <c r="A8" s="43">
        <v>1</v>
      </c>
      <c r="B8" s="44" t="s">
        <v>552</v>
      </c>
      <c r="C8" s="49">
        <v>12200</v>
      </c>
      <c r="D8" s="49">
        <v>12200</v>
      </c>
      <c r="E8" s="16" t="s">
        <v>17</v>
      </c>
      <c r="F8" s="44" t="s">
        <v>558</v>
      </c>
      <c r="G8" s="44" t="s">
        <v>558</v>
      </c>
      <c r="H8" s="10" t="s">
        <v>18</v>
      </c>
      <c r="I8" s="50" t="s">
        <v>542</v>
      </c>
      <c r="J8" s="8" t="s">
        <v>536</v>
      </c>
    </row>
    <row r="9" spans="1:12" x14ac:dyDescent="0.35">
      <c r="A9" s="43">
        <v>2</v>
      </c>
      <c r="B9" s="44" t="s">
        <v>553</v>
      </c>
      <c r="C9" s="49">
        <v>6700</v>
      </c>
      <c r="D9" s="49">
        <v>6700</v>
      </c>
      <c r="E9" s="16" t="s">
        <v>17</v>
      </c>
      <c r="F9" s="44" t="s">
        <v>559</v>
      </c>
      <c r="G9" s="44" t="s">
        <v>559</v>
      </c>
      <c r="H9" s="10" t="s">
        <v>18</v>
      </c>
      <c r="I9" s="50" t="s">
        <v>543</v>
      </c>
      <c r="J9" s="8" t="s">
        <v>536</v>
      </c>
      <c r="L9" s="102"/>
    </row>
    <row r="10" spans="1:12" x14ac:dyDescent="0.35">
      <c r="A10" s="43">
        <v>3</v>
      </c>
      <c r="B10" s="44" t="s">
        <v>554</v>
      </c>
      <c r="C10" s="49">
        <v>12000</v>
      </c>
      <c r="D10" s="49">
        <v>12000</v>
      </c>
      <c r="E10" s="16" t="s">
        <v>17</v>
      </c>
      <c r="F10" s="44" t="s">
        <v>560</v>
      </c>
      <c r="G10" s="44" t="s">
        <v>560</v>
      </c>
      <c r="H10" s="10" t="s">
        <v>18</v>
      </c>
      <c r="I10" s="50" t="s">
        <v>544</v>
      </c>
      <c r="J10" s="8" t="s">
        <v>537</v>
      </c>
    </row>
    <row r="11" spans="1:12" ht="31.5" x14ac:dyDescent="0.35">
      <c r="A11" s="43">
        <v>4</v>
      </c>
      <c r="B11" s="44" t="s">
        <v>550</v>
      </c>
      <c r="C11" s="49">
        <v>22000</v>
      </c>
      <c r="D11" s="49">
        <v>22000</v>
      </c>
      <c r="E11" s="16" t="s">
        <v>17</v>
      </c>
      <c r="F11" s="44" t="s">
        <v>561</v>
      </c>
      <c r="G11" s="44" t="s">
        <v>561</v>
      </c>
      <c r="H11" s="10" t="s">
        <v>18</v>
      </c>
      <c r="I11" s="50" t="s">
        <v>545</v>
      </c>
      <c r="J11" s="8" t="s">
        <v>538</v>
      </c>
    </row>
    <row r="12" spans="1:12" ht="31.5" x14ac:dyDescent="0.35">
      <c r="A12" s="43">
        <v>5</v>
      </c>
      <c r="B12" s="44" t="s">
        <v>551</v>
      </c>
      <c r="C12" s="49">
        <v>10000</v>
      </c>
      <c r="D12" s="49">
        <v>10000</v>
      </c>
      <c r="E12" s="16" t="s">
        <v>17</v>
      </c>
      <c r="F12" s="44" t="s">
        <v>562</v>
      </c>
      <c r="G12" s="44" t="s">
        <v>562</v>
      </c>
      <c r="H12" s="10" t="s">
        <v>18</v>
      </c>
      <c r="I12" s="50" t="s">
        <v>546</v>
      </c>
      <c r="J12" s="8" t="s">
        <v>538</v>
      </c>
    </row>
    <row r="13" spans="1:12" x14ac:dyDescent="0.35">
      <c r="A13" s="43">
        <v>6</v>
      </c>
      <c r="B13" s="44" t="s">
        <v>555</v>
      </c>
      <c r="C13" s="49">
        <v>16960</v>
      </c>
      <c r="D13" s="49">
        <v>16960</v>
      </c>
      <c r="E13" s="16" t="s">
        <v>17</v>
      </c>
      <c r="F13" s="44" t="s">
        <v>563</v>
      </c>
      <c r="G13" s="44" t="s">
        <v>563</v>
      </c>
      <c r="H13" s="10" t="s">
        <v>18</v>
      </c>
      <c r="I13" s="50" t="s">
        <v>547</v>
      </c>
      <c r="J13" s="8" t="s">
        <v>539</v>
      </c>
    </row>
    <row r="14" spans="1:12" x14ac:dyDescent="0.35">
      <c r="A14" s="43">
        <v>7</v>
      </c>
      <c r="B14" s="44" t="s">
        <v>556</v>
      </c>
      <c r="C14" s="49">
        <v>5920</v>
      </c>
      <c r="D14" s="49">
        <v>5920</v>
      </c>
      <c r="E14" s="16" t="s">
        <v>17</v>
      </c>
      <c r="F14" s="44" t="s">
        <v>564</v>
      </c>
      <c r="G14" s="44" t="s">
        <v>564</v>
      </c>
      <c r="H14" s="10" t="s">
        <v>18</v>
      </c>
      <c r="I14" s="50" t="s">
        <v>567</v>
      </c>
      <c r="J14" s="8" t="s">
        <v>539</v>
      </c>
    </row>
    <row r="15" spans="1:12" x14ac:dyDescent="0.35">
      <c r="A15" s="43">
        <v>8</v>
      </c>
      <c r="B15" s="44" t="s">
        <v>557</v>
      </c>
      <c r="C15" s="49">
        <v>8250</v>
      </c>
      <c r="D15" s="49">
        <v>8250</v>
      </c>
      <c r="E15" s="16" t="s">
        <v>17</v>
      </c>
      <c r="F15" s="44" t="s">
        <v>565</v>
      </c>
      <c r="G15" s="44" t="s">
        <v>565</v>
      </c>
      <c r="H15" s="10" t="s">
        <v>18</v>
      </c>
      <c r="I15" s="50" t="s">
        <v>548</v>
      </c>
      <c r="J15" s="8" t="s">
        <v>540</v>
      </c>
    </row>
    <row r="16" spans="1:12" x14ac:dyDescent="0.35">
      <c r="A16" s="43">
        <v>9</v>
      </c>
      <c r="B16" s="44" t="s">
        <v>35</v>
      </c>
      <c r="C16" s="49">
        <v>8000</v>
      </c>
      <c r="D16" s="49">
        <v>8000</v>
      </c>
      <c r="E16" s="16" t="s">
        <v>17</v>
      </c>
      <c r="F16" s="44" t="s">
        <v>566</v>
      </c>
      <c r="G16" s="44" t="s">
        <v>566</v>
      </c>
      <c r="H16" s="10" t="s">
        <v>18</v>
      </c>
      <c r="I16" s="50" t="s">
        <v>549</v>
      </c>
      <c r="J16" s="8" t="s">
        <v>541</v>
      </c>
    </row>
    <row r="17" spans="1:10" x14ac:dyDescent="0.35">
      <c r="A17" s="43">
        <v>10</v>
      </c>
      <c r="B17" s="44" t="s">
        <v>35</v>
      </c>
      <c r="C17" s="134">
        <v>4232.5</v>
      </c>
      <c r="D17" s="134">
        <v>4232.5</v>
      </c>
      <c r="E17" s="16" t="s">
        <v>17</v>
      </c>
      <c r="F17" s="48" t="s">
        <v>577</v>
      </c>
      <c r="G17" s="48" t="s">
        <v>577</v>
      </c>
      <c r="H17" s="10" t="s">
        <v>18</v>
      </c>
      <c r="I17" s="48" t="s">
        <v>568</v>
      </c>
      <c r="J17" s="8" t="s">
        <v>573</v>
      </c>
    </row>
    <row r="18" spans="1:10" x14ac:dyDescent="0.35">
      <c r="A18" s="43">
        <v>11</v>
      </c>
      <c r="B18" s="44" t="s">
        <v>582</v>
      </c>
      <c r="C18" s="134">
        <v>3400</v>
      </c>
      <c r="D18" s="134">
        <v>3400</v>
      </c>
      <c r="E18" s="16" t="s">
        <v>17</v>
      </c>
      <c r="F18" s="48" t="s">
        <v>578</v>
      </c>
      <c r="G18" s="48" t="s">
        <v>578</v>
      </c>
      <c r="H18" s="10" t="s">
        <v>18</v>
      </c>
      <c r="I18" s="48" t="s">
        <v>569</v>
      </c>
      <c r="J18" s="8" t="s">
        <v>573</v>
      </c>
    </row>
    <row r="19" spans="1:10" x14ac:dyDescent="0.35">
      <c r="A19" s="43">
        <v>12</v>
      </c>
      <c r="B19" s="44" t="s">
        <v>583</v>
      </c>
      <c r="C19" s="134">
        <v>1059.3</v>
      </c>
      <c r="D19" s="134">
        <v>1059.3</v>
      </c>
      <c r="E19" s="16" t="s">
        <v>17</v>
      </c>
      <c r="F19" s="48" t="s">
        <v>579</v>
      </c>
      <c r="G19" s="48" t="s">
        <v>579</v>
      </c>
      <c r="H19" s="10" t="s">
        <v>18</v>
      </c>
      <c r="I19" s="48" t="s">
        <v>570</v>
      </c>
      <c r="J19" s="8" t="s">
        <v>574</v>
      </c>
    </row>
    <row r="20" spans="1:10" x14ac:dyDescent="0.35">
      <c r="A20" s="43">
        <v>13</v>
      </c>
      <c r="B20" s="44" t="s">
        <v>35</v>
      </c>
      <c r="C20" s="134">
        <v>1050</v>
      </c>
      <c r="D20" s="134">
        <v>1050</v>
      </c>
      <c r="E20" s="16" t="s">
        <v>17</v>
      </c>
      <c r="F20" s="48" t="s">
        <v>580</v>
      </c>
      <c r="G20" s="48" t="s">
        <v>580</v>
      </c>
      <c r="H20" s="10" t="s">
        <v>18</v>
      </c>
      <c r="I20" s="48" t="s">
        <v>571</v>
      </c>
      <c r="J20" s="8" t="s">
        <v>575</v>
      </c>
    </row>
    <row r="21" spans="1:10" ht="31.5" x14ac:dyDescent="0.35">
      <c r="A21" s="43">
        <v>14</v>
      </c>
      <c r="B21" s="44" t="s">
        <v>584</v>
      </c>
      <c r="C21" s="134">
        <v>3250</v>
      </c>
      <c r="D21" s="134">
        <v>3250</v>
      </c>
      <c r="E21" s="16" t="s">
        <v>17</v>
      </c>
      <c r="F21" s="48" t="s">
        <v>581</v>
      </c>
      <c r="G21" s="48" t="s">
        <v>581</v>
      </c>
      <c r="H21" s="10" t="s">
        <v>18</v>
      </c>
      <c r="I21" s="48" t="s">
        <v>572</v>
      </c>
      <c r="J21" s="8" t="s">
        <v>576</v>
      </c>
    </row>
    <row r="22" spans="1:10" ht="21.75" thickBot="1" x14ac:dyDescent="0.4">
      <c r="A22" s="55"/>
      <c r="B22" s="132" t="s">
        <v>317</v>
      </c>
      <c r="C22" s="133">
        <f>SUM(C8:C21)</f>
        <v>115021.8</v>
      </c>
      <c r="D22" s="36"/>
      <c r="F22" s="46"/>
      <c r="G22" s="297"/>
      <c r="H22" s="298"/>
      <c r="I22" s="46"/>
      <c r="J22" s="46"/>
    </row>
    <row r="23" spans="1:10" ht="21.75" thickTop="1" x14ac:dyDescent="0.35">
      <c r="A23" s="55"/>
      <c r="B23" s="118"/>
      <c r="C23" s="119"/>
      <c r="D23" s="36"/>
      <c r="F23" s="46"/>
      <c r="G23" s="299"/>
      <c r="H23" s="300"/>
      <c r="I23" s="46"/>
      <c r="J23" s="46"/>
    </row>
    <row r="24" spans="1:10" x14ac:dyDescent="0.35">
      <c r="A24" s="55"/>
      <c r="B24" s="118"/>
      <c r="C24" s="119"/>
      <c r="D24" s="36"/>
      <c r="F24" s="46"/>
      <c r="G24" s="46"/>
      <c r="H24" s="46"/>
      <c r="I24" s="46"/>
      <c r="J24" s="38"/>
    </row>
    <row r="25" spans="1:10" x14ac:dyDescent="0.35">
      <c r="A25" s="55"/>
      <c r="B25" s="118"/>
      <c r="C25" s="119"/>
      <c r="D25" s="36"/>
      <c r="F25" s="46"/>
      <c r="G25" s="46"/>
      <c r="H25" s="46"/>
      <c r="I25" s="46"/>
      <c r="J25" s="38"/>
    </row>
    <row r="26" spans="1:10" x14ac:dyDescent="0.35">
      <c r="A26" s="55"/>
      <c r="B26" s="118"/>
      <c r="C26" s="119"/>
      <c r="D26" s="36"/>
      <c r="F26" s="46"/>
      <c r="G26" s="46"/>
      <c r="H26" s="46"/>
      <c r="I26" s="46"/>
      <c r="J26" s="38"/>
    </row>
    <row r="27" spans="1:10" x14ac:dyDescent="0.35">
      <c r="A27" s="55"/>
      <c r="B27" s="118"/>
      <c r="C27" s="119"/>
      <c r="D27" s="36"/>
      <c r="F27" s="46"/>
      <c r="G27" s="46"/>
      <c r="H27" s="46"/>
      <c r="I27" s="46"/>
      <c r="J27" s="38"/>
    </row>
    <row r="28" spans="1:10" x14ac:dyDescent="0.35">
      <c r="A28" s="55"/>
      <c r="B28" s="118"/>
      <c r="C28" s="119"/>
      <c r="D28" s="36"/>
      <c r="F28" s="46"/>
      <c r="G28" s="46"/>
      <c r="H28" s="46"/>
      <c r="I28" s="46"/>
      <c r="J28" s="38"/>
    </row>
    <row r="29" spans="1:10" x14ac:dyDescent="0.35">
      <c r="J29" s="19" t="s">
        <v>16</v>
      </c>
    </row>
    <row r="30" spans="1:10" x14ac:dyDescent="0.35">
      <c r="A30" s="284" t="s">
        <v>490</v>
      </c>
      <c r="B30" s="284"/>
      <c r="C30" s="284"/>
      <c r="D30" s="284"/>
      <c r="E30" s="284"/>
      <c r="F30" s="284"/>
      <c r="G30" s="284"/>
      <c r="H30" s="284"/>
      <c r="I30" s="284"/>
      <c r="J30" s="284"/>
    </row>
    <row r="31" spans="1:10" x14ac:dyDescent="0.35">
      <c r="A31" s="284" t="s">
        <v>1</v>
      </c>
      <c r="B31" s="284"/>
      <c r="C31" s="284"/>
      <c r="D31" s="284"/>
      <c r="E31" s="284"/>
      <c r="F31" s="284"/>
      <c r="G31" s="284"/>
      <c r="H31" s="284"/>
      <c r="I31" s="284"/>
      <c r="J31" s="284"/>
    </row>
    <row r="32" spans="1:10" x14ac:dyDescent="0.35">
      <c r="A32" s="284" t="s">
        <v>491</v>
      </c>
      <c r="B32" s="284"/>
      <c r="C32" s="284"/>
      <c r="D32" s="284"/>
      <c r="E32" s="284"/>
      <c r="F32" s="284"/>
      <c r="G32" s="284"/>
      <c r="H32" s="284"/>
      <c r="I32" s="284"/>
      <c r="J32" s="284"/>
    </row>
    <row r="33" spans="1:10" x14ac:dyDescent="0.35">
      <c r="A33" s="285" t="s">
        <v>3</v>
      </c>
      <c r="B33" s="285" t="s">
        <v>4</v>
      </c>
      <c r="C33" s="93" t="s">
        <v>5</v>
      </c>
      <c r="D33" s="285" t="s">
        <v>7</v>
      </c>
      <c r="E33" s="285" t="s">
        <v>8</v>
      </c>
      <c r="F33" s="59" t="s">
        <v>9</v>
      </c>
      <c r="G33" s="59" t="s">
        <v>11</v>
      </c>
      <c r="H33" s="59" t="s">
        <v>13</v>
      </c>
      <c r="I33" s="287" t="s">
        <v>15</v>
      </c>
      <c r="J33" s="288"/>
    </row>
    <row r="34" spans="1:10" ht="21" customHeight="1" x14ac:dyDescent="0.35">
      <c r="A34" s="286"/>
      <c r="B34" s="286"/>
      <c r="C34" s="94" t="s">
        <v>6</v>
      </c>
      <c r="D34" s="286"/>
      <c r="E34" s="286"/>
      <c r="F34" s="61" t="s">
        <v>10</v>
      </c>
      <c r="G34" s="61" t="s">
        <v>12</v>
      </c>
      <c r="H34" s="61" t="s">
        <v>14</v>
      </c>
      <c r="I34" s="289" t="s">
        <v>86</v>
      </c>
      <c r="J34" s="290"/>
    </row>
    <row r="35" spans="1:10" x14ac:dyDescent="0.35">
      <c r="A35" s="43"/>
      <c r="B35" s="10"/>
      <c r="C35" s="51"/>
      <c r="D35" s="14"/>
      <c r="E35" s="16"/>
      <c r="F35" s="10"/>
      <c r="G35" s="10"/>
      <c r="H35" s="10"/>
      <c r="I35" s="52"/>
      <c r="J35" s="7"/>
    </row>
    <row r="36" spans="1:10" x14ac:dyDescent="0.35">
      <c r="A36" s="43"/>
      <c r="B36" s="10"/>
      <c r="C36" s="51"/>
      <c r="D36" s="14"/>
      <c r="E36" s="16"/>
      <c r="F36" s="10"/>
      <c r="G36" s="10"/>
      <c r="H36" s="10"/>
      <c r="I36" s="52"/>
      <c r="J36" s="7"/>
    </row>
    <row r="37" spans="1:10" x14ac:dyDescent="0.35">
      <c r="A37" s="43"/>
      <c r="B37" s="10"/>
      <c r="C37" s="51"/>
      <c r="D37" s="14"/>
      <c r="E37" s="16"/>
      <c r="F37" s="10"/>
      <c r="G37" s="10"/>
      <c r="H37" s="10"/>
      <c r="I37" s="52"/>
      <c r="J37" s="7"/>
    </row>
    <row r="38" spans="1:10" x14ac:dyDescent="0.35">
      <c r="A38" s="43"/>
      <c r="B38" s="10"/>
      <c r="C38" s="51"/>
      <c r="D38" s="14"/>
      <c r="E38" s="16"/>
      <c r="F38" s="10"/>
      <c r="G38" s="10"/>
      <c r="H38" s="10"/>
      <c r="I38" s="52"/>
      <c r="J38" s="7"/>
    </row>
    <row r="39" spans="1:10" x14ac:dyDescent="0.35">
      <c r="A39" s="43"/>
      <c r="B39" s="10"/>
      <c r="C39" s="51"/>
      <c r="D39" s="14"/>
      <c r="E39" s="16"/>
      <c r="F39" s="10"/>
      <c r="G39" s="10"/>
      <c r="H39" s="10"/>
      <c r="I39" s="52"/>
      <c r="J39" s="7"/>
    </row>
    <row r="40" spans="1:10" x14ac:dyDescent="0.35">
      <c r="A40" s="43"/>
      <c r="B40" s="10"/>
      <c r="C40" s="51"/>
      <c r="D40" s="14"/>
      <c r="E40" s="16"/>
      <c r="F40" s="10"/>
      <c r="G40" s="10"/>
      <c r="H40" s="10"/>
      <c r="I40" s="52"/>
      <c r="J40" s="7"/>
    </row>
    <row r="41" spans="1:10" x14ac:dyDescent="0.35">
      <c r="A41" s="43"/>
      <c r="B41" s="10"/>
      <c r="C41" s="51"/>
      <c r="D41" s="14"/>
      <c r="E41" s="16"/>
      <c r="F41" s="10"/>
      <c r="G41" s="10"/>
      <c r="H41" s="10"/>
      <c r="I41" s="52"/>
      <c r="J41" s="7"/>
    </row>
    <row r="42" spans="1:10" x14ac:dyDescent="0.35">
      <c r="A42" s="43"/>
      <c r="B42" s="10"/>
      <c r="C42" s="51"/>
      <c r="D42" s="14"/>
      <c r="E42" s="16"/>
      <c r="F42" s="10"/>
      <c r="G42" s="10"/>
      <c r="H42" s="10"/>
      <c r="I42" s="52"/>
      <c r="J42" s="7"/>
    </row>
    <row r="43" spans="1:10" x14ac:dyDescent="0.35">
      <c r="A43" s="43"/>
      <c r="B43" s="10"/>
      <c r="C43" s="51"/>
      <c r="D43" s="14"/>
      <c r="E43" s="16"/>
      <c r="F43" s="10"/>
      <c r="G43" s="10"/>
      <c r="H43" s="10"/>
      <c r="I43" s="52"/>
      <c r="J43" s="7"/>
    </row>
    <row r="44" spans="1:10" x14ac:dyDescent="0.35">
      <c r="A44" s="43"/>
      <c r="B44" s="10"/>
      <c r="C44" s="51"/>
      <c r="D44" s="14"/>
      <c r="E44" s="16"/>
      <c r="F44" s="10"/>
      <c r="G44" s="10"/>
      <c r="H44" s="10"/>
      <c r="I44" s="52"/>
      <c r="J44" s="7"/>
    </row>
    <row r="45" spans="1:10" x14ac:dyDescent="0.35">
      <c r="A45" s="43"/>
      <c r="B45" s="10"/>
      <c r="C45" s="51"/>
      <c r="D45" s="14"/>
      <c r="E45" s="16"/>
      <c r="F45" s="10"/>
      <c r="G45" s="10"/>
      <c r="H45" s="10"/>
      <c r="I45" s="52"/>
      <c r="J45" s="7"/>
    </row>
    <row r="46" spans="1:10" x14ac:dyDescent="0.35">
      <c r="A46" s="43"/>
      <c r="B46" s="10"/>
      <c r="C46" s="51"/>
      <c r="D46" s="14"/>
      <c r="E46" s="16"/>
      <c r="F46" s="10"/>
      <c r="G46" s="10"/>
      <c r="H46" s="10"/>
      <c r="I46" s="52"/>
      <c r="J46" s="7"/>
    </row>
    <row r="47" spans="1:10" x14ac:dyDescent="0.35">
      <c r="A47" s="43"/>
      <c r="B47" s="10"/>
      <c r="C47" s="51"/>
      <c r="D47" s="14"/>
      <c r="E47" s="16"/>
      <c r="F47" s="10"/>
      <c r="G47" s="10"/>
      <c r="H47" s="10"/>
      <c r="I47" s="52"/>
      <c r="J47" s="7"/>
    </row>
    <row r="48" spans="1:10" x14ac:dyDescent="0.35">
      <c r="A48" s="64"/>
      <c r="B48" s="110" t="s">
        <v>402</v>
      </c>
      <c r="C48" s="112">
        <f>SUM(C35:C47)</f>
        <v>0</v>
      </c>
      <c r="D48" s="29"/>
      <c r="E48" s="30"/>
      <c r="F48" s="45"/>
      <c r="G48" s="45"/>
      <c r="H48" s="45"/>
      <c r="I48" s="45"/>
      <c r="J48" s="32"/>
    </row>
    <row r="49" spans="1:10" x14ac:dyDescent="0.35">
      <c r="A49" s="55"/>
      <c r="B49" s="110" t="s">
        <v>476</v>
      </c>
      <c r="C49" s="112">
        <f>C48+C17</f>
        <v>4232.5</v>
      </c>
      <c r="D49" s="36"/>
      <c r="F49" s="46"/>
      <c r="G49" s="46"/>
      <c r="H49" s="46"/>
      <c r="I49" s="46"/>
      <c r="J49" s="38"/>
    </row>
    <row r="50" spans="1:10" x14ac:dyDescent="0.35">
      <c r="A50" s="55"/>
      <c r="B50" s="76"/>
      <c r="C50" s="96"/>
      <c r="D50" s="36"/>
      <c r="F50" s="46"/>
      <c r="G50" s="46"/>
      <c r="H50" s="46"/>
      <c r="I50" s="46"/>
      <c r="J50" s="38"/>
    </row>
    <row r="51" spans="1:10" x14ac:dyDescent="0.35">
      <c r="A51" s="55"/>
      <c r="B51" s="76"/>
      <c r="C51" s="96"/>
      <c r="D51" s="36"/>
      <c r="F51" s="46"/>
      <c r="G51" s="46"/>
      <c r="H51" s="46"/>
      <c r="I51" s="46"/>
      <c r="J51" s="38"/>
    </row>
    <row r="52" spans="1:10" x14ac:dyDescent="0.35">
      <c r="A52" s="55"/>
      <c r="B52" s="76"/>
      <c r="C52" s="96"/>
      <c r="D52" s="36"/>
      <c r="F52" s="46"/>
      <c r="G52" s="46"/>
      <c r="H52" s="46"/>
      <c r="I52" s="46"/>
      <c r="J52" s="38"/>
    </row>
    <row r="53" spans="1:10" x14ac:dyDescent="0.35">
      <c r="A53" s="55"/>
      <c r="B53" s="76"/>
      <c r="C53" s="96"/>
      <c r="D53" s="36"/>
      <c r="F53" s="46"/>
      <c r="G53" s="46"/>
      <c r="H53" s="46"/>
      <c r="I53" s="46"/>
      <c r="J53" s="38"/>
    </row>
    <row r="54" spans="1:10" x14ac:dyDescent="0.35">
      <c r="A54" s="55"/>
      <c r="B54" s="76"/>
      <c r="C54" s="96"/>
      <c r="D54" s="36"/>
      <c r="F54" s="46"/>
      <c r="G54" s="46"/>
      <c r="H54" s="46"/>
      <c r="I54" s="46"/>
      <c r="J54" s="38"/>
    </row>
  </sheetData>
  <mergeCells count="20">
    <mergeCell ref="A2:J2"/>
    <mergeCell ref="A3:J3"/>
    <mergeCell ref="A4:J4"/>
    <mergeCell ref="A6:A7"/>
    <mergeCell ref="B6:B7"/>
    <mergeCell ref="D6:D7"/>
    <mergeCell ref="E6:E7"/>
    <mergeCell ref="I6:J6"/>
    <mergeCell ref="I7:J7"/>
    <mergeCell ref="A33:A34"/>
    <mergeCell ref="B33:B34"/>
    <mergeCell ref="D33:D34"/>
    <mergeCell ref="E33:E34"/>
    <mergeCell ref="I33:J33"/>
    <mergeCell ref="I34:J34"/>
    <mergeCell ref="G22:H22"/>
    <mergeCell ref="G23:H23"/>
    <mergeCell ref="A30:J30"/>
    <mergeCell ref="A31:J31"/>
    <mergeCell ref="A32:J32"/>
  </mergeCells>
  <pageMargins left="0.31496062992125984" right="0.11811023622047245" top="0.35433070866141736" bottom="0.35433070866141736" header="0.31496062992125984" footer="0.31496062992125984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1C0B-AED5-4E12-AC64-D2B97C3940A4}">
  <sheetPr>
    <tabColor rgb="FFC00000"/>
  </sheetPr>
  <dimension ref="A1:N95"/>
  <sheetViews>
    <sheetView topLeftCell="A91" zoomScale="120" zoomScaleNormal="120" zoomScaleSheetLayoutView="120" workbookViewId="0">
      <selection activeCell="E8" sqref="E8"/>
    </sheetView>
  </sheetViews>
  <sheetFormatPr defaultRowHeight="21" x14ac:dyDescent="0.35"/>
  <cols>
    <col min="1" max="1" width="3.875" style="98" customWidth="1"/>
    <col min="2" max="2" width="19.25" style="1" customWidth="1"/>
    <col min="3" max="3" width="10.75" style="91" customWidth="1"/>
    <col min="4" max="4" width="8.5" style="13" customWidth="1"/>
    <col min="5" max="5" width="8" style="15" customWidth="1"/>
    <col min="6" max="6" width="15.25" style="15" customWidth="1"/>
    <col min="7" max="7" width="8.25" style="11" customWidth="1"/>
    <col min="8" max="8" width="15.25" style="11" customWidth="1"/>
    <col min="9" max="9" width="8.375" style="1" customWidth="1"/>
    <col min="10" max="10" width="12.125" style="140" customWidth="1"/>
    <col min="11" max="11" width="10.875" style="1" customWidth="1"/>
    <col min="12" max="12" width="7.625" style="78" customWidth="1"/>
    <col min="13" max="16384" width="9" style="1"/>
  </cols>
  <sheetData>
    <row r="1" spans="1:14" x14ac:dyDescent="0.35">
      <c r="L1" s="19" t="s">
        <v>16</v>
      </c>
    </row>
    <row r="2" spans="1:14" x14ac:dyDescent="0.35">
      <c r="A2" s="284" t="s">
        <v>585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4" x14ac:dyDescent="0.35">
      <c r="A3" s="284" t="s">
        <v>1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1:14" x14ac:dyDescent="0.35">
      <c r="A4" s="284" t="s">
        <v>586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</row>
    <row r="5" spans="1:14" ht="9.75" customHeight="1" x14ac:dyDescent="0.35">
      <c r="A5" s="153"/>
      <c r="B5" s="21"/>
      <c r="C5" s="92"/>
      <c r="D5" s="22"/>
      <c r="E5" s="23"/>
      <c r="F5" s="23"/>
      <c r="G5" s="24"/>
      <c r="H5" s="24"/>
      <c r="I5" s="21"/>
      <c r="J5" s="150"/>
      <c r="K5" s="21"/>
      <c r="L5" s="21"/>
    </row>
    <row r="6" spans="1:14" x14ac:dyDescent="0.35">
      <c r="A6" s="305" t="s">
        <v>3</v>
      </c>
      <c r="B6" s="291" t="s">
        <v>4</v>
      </c>
      <c r="C6" s="138" t="s">
        <v>5</v>
      </c>
      <c r="D6" s="291" t="s">
        <v>7</v>
      </c>
      <c r="E6" s="305" t="s">
        <v>8</v>
      </c>
      <c r="F6" s="293" t="s">
        <v>9</v>
      </c>
      <c r="G6" s="294"/>
      <c r="H6" s="293" t="s">
        <v>11</v>
      </c>
      <c r="I6" s="294"/>
      <c r="J6" s="151" t="s">
        <v>13</v>
      </c>
      <c r="K6" s="301" t="s">
        <v>15</v>
      </c>
      <c r="L6" s="302"/>
    </row>
    <row r="7" spans="1:14" x14ac:dyDescent="0.35">
      <c r="A7" s="306"/>
      <c r="B7" s="292"/>
      <c r="C7" s="139" t="s">
        <v>6</v>
      </c>
      <c r="D7" s="292"/>
      <c r="E7" s="306"/>
      <c r="F7" s="295" t="s">
        <v>10</v>
      </c>
      <c r="G7" s="296"/>
      <c r="H7" s="295" t="s">
        <v>12</v>
      </c>
      <c r="I7" s="296"/>
      <c r="J7" s="152" t="s">
        <v>14</v>
      </c>
      <c r="K7" s="303" t="s">
        <v>86</v>
      </c>
      <c r="L7" s="304"/>
    </row>
    <row r="8" spans="1:14" x14ac:dyDescent="0.35">
      <c r="A8" s="43">
        <v>1</v>
      </c>
      <c r="B8" s="10" t="s">
        <v>604</v>
      </c>
      <c r="C8" s="51">
        <v>14050</v>
      </c>
      <c r="D8" s="51">
        <v>14050</v>
      </c>
      <c r="E8" s="16" t="s">
        <v>17</v>
      </c>
      <c r="F8" s="177" t="s">
        <v>739</v>
      </c>
      <c r="G8" s="172">
        <v>14050</v>
      </c>
      <c r="H8" s="171" t="s">
        <v>739</v>
      </c>
      <c r="I8" s="172">
        <v>14050</v>
      </c>
      <c r="J8" s="10" t="s">
        <v>18</v>
      </c>
      <c r="K8" s="52" t="s">
        <v>592</v>
      </c>
      <c r="L8" s="7" t="s">
        <v>587</v>
      </c>
    </row>
    <row r="9" spans="1:14" x14ac:dyDescent="0.35">
      <c r="A9" s="43">
        <v>2</v>
      </c>
      <c r="B9" s="10" t="s">
        <v>605</v>
      </c>
      <c r="C9" s="51">
        <v>10678.6</v>
      </c>
      <c r="D9" s="51">
        <v>10678.6</v>
      </c>
      <c r="E9" s="16" t="s">
        <v>17</v>
      </c>
      <c r="F9" s="177" t="s">
        <v>740</v>
      </c>
      <c r="G9" s="172">
        <v>10678.6</v>
      </c>
      <c r="H9" s="171" t="s">
        <v>740</v>
      </c>
      <c r="I9" s="172">
        <v>10678.6</v>
      </c>
      <c r="J9" s="10" t="s">
        <v>18</v>
      </c>
      <c r="K9" s="52" t="s">
        <v>593</v>
      </c>
      <c r="L9" s="7" t="s">
        <v>587</v>
      </c>
      <c r="N9" s="102"/>
    </row>
    <row r="10" spans="1:14" x14ac:dyDescent="0.35">
      <c r="A10" s="43">
        <v>3</v>
      </c>
      <c r="B10" s="10" t="s">
        <v>606</v>
      </c>
      <c r="C10" s="51">
        <v>6156</v>
      </c>
      <c r="D10" s="51">
        <v>6156</v>
      </c>
      <c r="E10" s="16" t="s">
        <v>17</v>
      </c>
      <c r="F10" s="177" t="s">
        <v>735</v>
      </c>
      <c r="G10" s="172">
        <v>6156</v>
      </c>
      <c r="H10" s="171" t="s">
        <v>735</v>
      </c>
      <c r="I10" s="172">
        <v>6156</v>
      </c>
      <c r="J10" s="10" t="s">
        <v>18</v>
      </c>
      <c r="K10" s="52" t="s">
        <v>594</v>
      </c>
      <c r="L10" s="7" t="s">
        <v>588</v>
      </c>
    </row>
    <row r="11" spans="1:14" x14ac:dyDescent="0.35">
      <c r="A11" s="43">
        <v>4</v>
      </c>
      <c r="B11" s="10" t="s">
        <v>607</v>
      </c>
      <c r="C11" s="51">
        <v>22000</v>
      </c>
      <c r="D11" s="51">
        <v>22000</v>
      </c>
      <c r="E11" s="16" t="s">
        <v>17</v>
      </c>
      <c r="F11" s="177" t="s">
        <v>736</v>
      </c>
      <c r="G11" s="172">
        <v>22000</v>
      </c>
      <c r="H11" s="171" t="s">
        <v>736</v>
      </c>
      <c r="I11" s="172">
        <v>22000</v>
      </c>
      <c r="J11" s="10" t="s">
        <v>18</v>
      </c>
      <c r="K11" s="52" t="s">
        <v>595</v>
      </c>
      <c r="L11" s="7" t="s">
        <v>589</v>
      </c>
    </row>
    <row r="12" spans="1:14" ht="84" x14ac:dyDescent="0.35">
      <c r="A12" s="43">
        <v>5</v>
      </c>
      <c r="B12" s="10" t="s">
        <v>603</v>
      </c>
      <c r="C12" s="51">
        <v>291000</v>
      </c>
      <c r="D12" s="51">
        <v>291000</v>
      </c>
      <c r="E12" s="16" t="s">
        <v>17</v>
      </c>
      <c r="F12" s="177" t="s">
        <v>601</v>
      </c>
      <c r="G12" s="172">
        <v>291000</v>
      </c>
      <c r="H12" s="171" t="s">
        <v>601</v>
      </c>
      <c r="I12" s="172">
        <v>291000</v>
      </c>
      <c r="J12" s="10" t="s">
        <v>18</v>
      </c>
      <c r="K12" s="52" t="s">
        <v>596</v>
      </c>
      <c r="L12" s="7" t="s">
        <v>590</v>
      </c>
    </row>
    <row r="13" spans="1:14" x14ac:dyDescent="0.35">
      <c r="A13" s="43">
        <v>6</v>
      </c>
      <c r="B13" s="10" t="s">
        <v>291</v>
      </c>
      <c r="C13" s="51">
        <v>5000</v>
      </c>
      <c r="D13" s="51">
        <v>5000</v>
      </c>
      <c r="E13" s="16" t="s">
        <v>17</v>
      </c>
      <c r="F13" s="177" t="s">
        <v>600</v>
      </c>
      <c r="G13" s="172">
        <v>5000</v>
      </c>
      <c r="H13" s="171" t="s">
        <v>600</v>
      </c>
      <c r="I13" s="172">
        <v>5000</v>
      </c>
      <c r="J13" s="10" t="s">
        <v>18</v>
      </c>
      <c r="K13" s="52" t="s">
        <v>597</v>
      </c>
      <c r="L13" s="7" t="s">
        <v>591</v>
      </c>
    </row>
    <row r="14" spans="1:14" x14ac:dyDescent="0.35">
      <c r="A14" s="43">
        <v>7</v>
      </c>
      <c r="B14" s="10" t="s">
        <v>523</v>
      </c>
      <c r="C14" s="51">
        <v>6300</v>
      </c>
      <c r="D14" s="51">
        <v>6300</v>
      </c>
      <c r="E14" s="16" t="s">
        <v>17</v>
      </c>
      <c r="F14" s="177" t="s">
        <v>737</v>
      </c>
      <c r="G14" s="172">
        <v>6300</v>
      </c>
      <c r="H14" s="171" t="s">
        <v>737</v>
      </c>
      <c r="I14" s="172">
        <v>6300</v>
      </c>
      <c r="J14" s="10" t="s">
        <v>18</v>
      </c>
      <c r="K14" s="52" t="s">
        <v>598</v>
      </c>
      <c r="L14" s="7" t="s">
        <v>591</v>
      </c>
    </row>
    <row r="15" spans="1:14" x14ac:dyDescent="0.35">
      <c r="A15" s="43">
        <v>8</v>
      </c>
      <c r="B15" s="10" t="s">
        <v>608</v>
      </c>
      <c r="C15" s="51">
        <v>7710</v>
      </c>
      <c r="D15" s="51">
        <v>7710</v>
      </c>
      <c r="E15" s="16" t="s">
        <v>17</v>
      </c>
      <c r="F15" s="177" t="s">
        <v>738</v>
      </c>
      <c r="G15" s="172">
        <v>7710</v>
      </c>
      <c r="H15" s="171" t="s">
        <v>738</v>
      </c>
      <c r="I15" s="172">
        <v>7710</v>
      </c>
      <c r="J15" s="10" t="s">
        <v>18</v>
      </c>
      <c r="K15" s="52" t="s">
        <v>599</v>
      </c>
      <c r="L15" s="7" t="s">
        <v>591</v>
      </c>
    </row>
    <row r="16" spans="1:14" x14ac:dyDescent="0.35">
      <c r="A16" s="175">
        <v>9</v>
      </c>
      <c r="B16" s="168" t="s">
        <v>35</v>
      </c>
      <c r="C16" s="169">
        <v>1998</v>
      </c>
      <c r="D16" s="169">
        <v>1998</v>
      </c>
      <c r="E16" s="167" t="s">
        <v>17</v>
      </c>
      <c r="F16" s="177" t="s">
        <v>734</v>
      </c>
      <c r="G16" s="174">
        <v>1998</v>
      </c>
      <c r="H16" s="173" t="s">
        <v>734</v>
      </c>
      <c r="I16" s="174">
        <v>1998</v>
      </c>
      <c r="J16" s="148" t="s">
        <v>18</v>
      </c>
      <c r="K16" s="148" t="s">
        <v>609</v>
      </c>
      <c r="L16" s="148" t="s">
        <v>670</v>
      </c>
    </row>
    <row r="17" spans="1:13" x14ac:dyDescent="0.35">
      <c r="A17" s="175">
        <v>10</v>
      </c>
      <c r="B17" s="168" t="s">
        <v>725</v>
      </c>
      <c r="C17" s="169">
        <v>3700</v>
      </c>
      <c r="D17" s="169">
        <v>3700</v>
      </c>
      <c r="E17" s="167" t="s">
        <v>17</v>
      </c>
      <c r="F17" s="177" t="s">
        <v>674</v>
      </c>
      <c r="G17" s="174">
        <v>3700</v>
      </c>
      <c r="H17" s="173" t="s">
        <v>674</v>
      </c>
      <c r="I17" s="174">
        <v>3700</v>
      </c>
      <c r="J17" s="148" t="s">
        <v>18</v>
      </c>
      <c r="K17" s="148" t="s">
        <v>610</v>
      </c>
      <c r="L17" s="148" t="s">
        <v>587</v>
      </c>
    </row>
    <row r="18" spans="1:13" x14ac:dyDescent="0.35">
      <c r="A18" s="175">
        <v>11</v>
      </c>
      <c r="B18" s="168" t="s">
        <v>27</v>
      </c>
      <c r="C18" s="169">
        <v>14460</v>
      </c>
      <c r="D18" s="169">
        <v>14460</v>
      </c>
      <c r="E18" s="167" t="s">
        <v>17</v>
      </c>
      <c r="F18" s="177" t="s">
        <v>675</v>
      </c>
      <c r="G18" s="174">
        <v>14460</v>
      </c>
      <c r="H18" s="173" t="s">
        <v>675</v>
      </c>
      <c r="I18" s="174">
        <v>14460</v>
      </c>
      <c r="J18" s="148" t="s">
        <v>18</v>
      </c>
      <c r="K18" s="148" t="s">
        <v>611</v>
      </c>
      <c r="L18" s="148" t="s">
        <v>670</v>
      </c>
    </row>
    <row r="19" spans="1:13" x14ac:dyDescent="0.35">
      <c r="A19" s="175">
        <v>12</v>
      </c>
      <c r="B19" s="168" t="s">
        <v>27</v>
      </c>
      <c r="C19" s="169">
        <v>14460</v>
      </c>
      <c r="D19" s="169">
        <v>14460</v>
      </c>
      <c r="E19" s="167" t="s">
        <v>17</v>
      </c>
      <c r="F19" s="177" t="s">
        <v>676</v>
      </c>
      <c r="G19" s="174">
        <v>14460</v>
      </c>
      <c r="H19" s="173" t="s">
        <v>676</v>
      </c>
      <c r="I19" s="174">
        <v>14460</v>
      </c>
      <c r="J19" s="148" t="s">
        <v>18</v>
      </c>
      <c r="K19" s="148" t="s">
        <v>612</v>
      </c>
      <c r="L19" s="148" t="s">
        <v>670</v>
      </c>
    </row>
    <row r="20" spans="1:13" x14ac:dyDescent="0.35">
      <c r="A20" s="175">
        <v>13</v>
      </c>
      <c r="B20" s="168" t="s">
        <v>27</v>
      </c>
      <c r="C20" s="169">
        <v>14460</v>
      </c>
      <c r="D20" s="169">
        <v>14460</v>
      </c>
      <c r="E20" s="167" t="s">
        <v>17</v>
      </c>
      <c r="F20" s="177" t="s">
        <v>677</v>
      </c>
      <c r="G20" s="174">
        <v>14460</v>
      </c>
      <c r="H20" s="173" t="s">
        <v>677</v>
      </c>
      <c r="I20" s="174">
        <v>14460</v>
      </c>
      <c r="J20" s="148" t="s">
        <v>18</v>
      </c>
      <c r="K20" s="148" t="s">
        <v>613</v>
      </c>
      <c r="L20" s="148" t="s">
        <v>670</v>
      </c>
    </row>
    <row r="21" spans="1:13" x14ac:dyDescent="0.35">
      <c r="A21" s="141"/>
      <c r="B21" s="154" t="s">
        <v>402</v>
      </c>
      <c r="C21" s="155">
        <f>SUM(C8:C20)</f>
        <v>411972.6</v>
      </c>
      <c r="D21" s="142"/>
      <c r="E21" s="143"/>
      <c r="F21" s="144"/>
      <c r="G21" s="142"/>
      <c r="H21" s="144"/>
      <c r="I21" s="142"/>
      <c r="J21" s="144"/>
      <c r="K21" s="144"/>
      <c r="L21" s="33"/>
      <c r="M21" s="145"/>
    </row>
    <row r="22" spans="1:13" x14ac:dyDescent="0.35">
      <c r="B22" s="35"/>
      <c r="C22" s="146"/>
      <c r="D22" s="146"/>
      <c r="E22" s="147"/>
      <c r="F22" s="137"/>
      <c r="G22" s="146"/>
      <c r="H22" s="137"/>
      <c r="I22" s="146"/>
      <c r="J22" s="137"/>
      <c r="K22" s="137"/>
      <c r="L22" s="39"/>
    </row>
    <row r="23" spans="1:13" x14ac:dyDescent="0.35">
      <c r="A23" s="305" t="s">
        <v>3</v>
      </c>
      <c r="B23" s="291" t="s">
        <v>4</v>
      </c>
      <c r="C23" s="138" t="s">
        <v>5</v>
      </c>
      <c r="D23" s="291" t="s">
        <v>7</v>
      </c>
      <c r="E23" s="305" t="s">
        <v>8</v>
      </c>
      <c r="F23" s="293" t="s">
        <v>9</v>
      </c>
      <c r="G23" s="294"/>
      <c r="H23" s="293" t="s">
        <v>11</v>
      </c>
      <c r="I23" s="294"/>
      <c r="J23" s="135" t="s">
        <v>13</v>
      </c>
      <c r="K23" s="301" t="s">
        <v>15</v>
      </c>
      <c r="L23" s="302"/>
    </row>
    <row r="24" spans="1:13" x14ac:dyDescent="0.35">
      <c r="A24" s="306"/>
      <c r="B24" s="292"/>
      <c r="C24" s="139" t="s">
        <v>6</v>
      </c>
      <c r="D24" s="292"/>
      <c r="E24" s="306"/>
      <c r="F24" s="295" t="s">
        <v>10</v>
      </c>
      <c r="G24" s="296"/>
      <c r="H24" s="295" t="s">
        <v>12</v>
      </c>
      <c r="I24" s="296"/>
      <c r="J24" s="136" t="s">
        <v>14</v>
      </c>
      <c r="K24" s="303" t="s">
        <v>86</v>
      </c>
      <c r="L24" s="304"/>
    </row>
    <row r="25" spans="1:13" x14ac:dyDescent="0.35">
      <c r="A25" s="175">
        <v>14</v>
      </c>
      <c r="B25" s="168" t="s">
        <v>27</v>
      </c>
      <c r="C25" s="169">
        <v>14460</v>
      </c>
      <c r="D25" s="169">
        <v>14460</v>
      </c>
      <c r="E25" s="167" t="s">
        <v>17</v>
      </c>
      <c r="F25" s="148" t="s">
        <v>678</v>
      </c>
      <c r="G25" s="169">
        <v>14460</v>
      </c>
      <c r="H25" s="148" t="s">
        <v>678</v>
      </c>
      <c r="I25" s="169">
        <v>14460</v>
      </c>
      <c r="J25" s="148" t="s">
        <v>18</v>
      </c>
      <c r="K25" s="148" t="s">
        <v>614</v>
      </c>
      <c r="L25" s="148" t="s">
        <v>670</v>
      </c>
    </row>
    <row r="26" spans="1:13" ht="31.5" x14ac:dyDescent="0.35">
      <c r="A26" s="175">
        <v>15</v>
      </c>
      <c r="B26" s="168" t="s">
        <v>26</v>
      </c>
      <c r="C26" s="169">
        <v>14460</v>
      </c>
      <c r="D26" s="169">
        <v>14460</v>
      </c>
      <c r="E26" s="167" t="s">
        <v>17</v>
      </c>
      <c r="F26" s="148" t="s">
        <v>679</v>
      </c>
      <c r="G26" s="169">
        <v>14460</v>
      </c>
      <c r="H26" s="148" t="s">
        <v>679</v>
      </c>
      <c r="I26" s="169">
        <v>14460</v>
      </c>
      <c r="J26" s="148" t="s">
        <v>18</v>
      </c>
      <c r="K26" s="148" t="s">
        <v>615</v>
      </c>
      <c r="L26" s="148" t="s">
        <v>670</v>
      </c>
    </row>
    <row r="27" spans="1:13" ht="31.5" x14ac:dyDescent="0.35">
      <c r="A27" s="175">
        <v>16</v>
      </c>
      <c r="B27" s="168" t="s">
        <v>26</v>
      </c>
      <c r="C27" s="169">
        <v>14460</v>
      </c>
      <c r="D27" s="169">
        <v>14460</v>
      </c>
      <c r="E27" s="167" t="s">
        <v>17</v>
      </c>
      <c r="F27" s="148" t="s">
        <v>680</v>
      </c>
      <c r="G27" s="169">
        <v>14460</v>
      </c>
      <c r="H27" s="148" t="s">
        <v>680</v>
      </c>
      <c r="I27" s="169">
        <v>14460</v>
      </c>
      <c r="J27" s="148" t="s">
        <v>18</v>
      </c>
      <c r="K27" s="148" t="s">
        <v>616</v>
      </c>
      <c r="L27" s="148" t="s">
        <v>670</v>
      </c>
    </row>
    <row r="28" spans="1:13" ht="31.5" x14ac:dyDescent="0.35">
      <c r="A28" s="175">
        <v>17</v>
      </c>
      <c r="B28" s="168" t="s">
        <v>26</v>
      </c>
      <c r="C28" s="169">
        <v>14460</v>
      </c>
      <c r="D28" s="169">
        <v>14460</v>
      </c>
      <c r="E28" s="167" t="s">
        <v>17</v>
      </c>
      <c r="F28" s="148" t="s">
        <v>681</v>
      </c>
      <c r="G28" s="169">
        <v>14460</v>
      </c>
      <c r="H28" s="148" t="s">
        <v>681</v>
      </c>
      <c r="I28" s="169">
        <v>14460</v>
      </c>
      <c r="J28" s="148" t="s">
        <v>18</v>
      </c>
      <c r="K28" s="148" t="s">
        <v>617</v>
      </c>
      <c r="L28" s="148" t="s">
        <v>670</v>
      </c>
    </row>
    <row r="29" spans="1:13" ht="31.5" x14ac:dyDescent="0.35">
      <c r="A29" s="175">
        <v>18</v>
      </c>
      <c r="B29" s="168" t="s">
        <v>26</v>
      </c>
      <c r="C29" s="169">
        <v>14460</v>
      </c>
      <c r="D29" s="169">
        <v>14460</v>
      </c>
      <c r="E29" s="167" t="s">
        <v>17</v>
      </c>
      <c r="F29" s="148" t="s">
        <v>682</v>
      </c>
      <c r="G29" s="169">
        <v>14460</v>
      </c>
      <c r="H29" s="148" t="s">
        <v>682</v>
      </c>
      <c r="I29" s="169">
        <v>14460</v>
      </c>
      <c r="J29" s="148" t="s">
        <v>18</v>
      </c>
      <c r="K29" s="148" t="s">
        <v>618</v>
      </c>
      <c r="L29" s="148" t="s">
        <v>670</v>
      </c>
    </row>
    <row r="30" spans="1:13" ht="31.5" x14ac:dyDescent="0.35">
      <c r="A30" s="175">
        <v>19</v>
      </c>
      <c r="B30" s="168" t="s">
        <v>26</v>
      </c>
      <c r="C30" s="169">
        <v>14460</v>
      </c>
      <c r="D30" s="169">
        <v>14460</v>
      </c>
      <c r="E30" s="167" t="s">
        <v>17</v>
      </c>
      <c r="F30" s="148" t="s">
        <v>683</v>
      </c>
      <c r="G30" s="169">
        <v>14460</v>
      </c>
      <c r="H30" s="148" t="s">
        <v>683</v>
      </c>
      <c r="I30" s="169">
        <v>14460</v>
      </c>
      <c r="J30" s="148" t="s">
        <v>18</v>
      </c>
      <c r="K30" s="148" t="s">
        <v>619</v>
      </c>
      <c r="L30" s="148" t="s">
        <v>670</v>
      </c>
    </row>
    <row r="31" spans="1:13" ht="31.5" x14ac:dyDescent="0.35">
      <c r="A31" s="175">
        <v>20</v>
      </c>
      <c r="B31" s="168" t="s">
        <v>26</v>
      </c>
      <c r="C31" s="169">
        <v>14460</v>
      </c>
      <c r="D31" s="169">
        <v>14460</v>
      </c>
      <c r="E31" s="167" t="s">
        <v>17</v>
      </c>
      <c r="F31" s="148" t="s">
        <v>684</v>
      </c>
      <c r="G31" s="169">
        <v>14460</v>
      </c>
      <c r="H31" s="148" t="s">
        <v>684</v>
      </c>
      <c r="I31" s="169">
        <v>14460</v>
      </c>
      <c r="J31" s="148" t="s">
        <v>18</v>
      </c>
      <c r="K31" s="148" t="s">
        <v>620</v>
      </c>
      <c r="L31" s="148" t="s">
        <v>670</v>
      </c>
    </row>
    <row r="32" spans="1:13" ht="31.5" x14ac:dyDescent="0.35">
      <c r="A32" s="175">
        <v>21</v>
      </c>
      <c r="B32" s="168" t="s">
        <v>26</v>
      </c>
      <c r="C32" s="169">
        <v>14460</v>
      </c>
      <c r="D32" s="169">
        <v>14460</v>
      </c>
      <c r="E32" s="167" t="s">
        <v>17</v>
      </c>
      <c r="F32" s="148" t="s">
        <v>685</v>
      </c>
      <c r="G32" s="169">
        <v>14460</v>
      </c>
      <c r="H32" s="148" t="s">
        <v>685</v>
      </c>
      <c r="I32" s="169">
        <v>14460</v>
      </c>
      <c r="J32" s="148" t="s">
        <v>18</v>
      </c>
      <c r="K32" s="148" t="s">
        <v>621</v>
      </c>
      <c r="L32" s="148" t="s">
        <v>670</v>
      </c>
    </row>
    <row r="33" spans="1:12" ht="31.5" x14ac:dyDescent="0.35">
      <c r="A33" s="175">
        <v>22</v>
      </c>
      <c r="B33" s="168" t="s">
        <v>25</v>
      </c>
      <c r="C33" s="169">
        <v>14460</v>
      </c>
      <c r="D33" s="169">
        <v>14460</v>
      </c>
      <c r="E33" s="167" t="s">
        <v>17</v>
      </c>
      <c r="F33" s="148" t="s">
        <v>686</v>
      </c>
      <c r="G33" s="169">
        <v>14460</v>
      </c>
      <c r="H33" s="148" t="s">
        <v>686</v>
      </c>
      <c r="I33" s="169">
        <v>14460</v>
      </c>
      <c r="J33" s="148" t="s">
        <v>18</v>
      </c>
      <c r="K33" s="148" t="s">
        <v>622</v>
      </c>
      <c r="L33" s="148" t="s">
        <v>670</v>
      </c>
    </row>
    <row r="34" spans="1:12" ht="31.5" x14ac:dyDescent="0.35">
      <c r="A34" s="175">
        <v>23</v>
      </c>
      <c r="B34" s="168" t="s">
        <v>25</v>
      </c>
      <c r="C34" s="169">
        <v>14460</v>
      </c>
      <c r="D34" s="169">
        <v>14460</v>
      </c>
      <c r="E34" s="167" t="s">
        <v>17</v>
      </c>
      <c r="F34" s="148" t="s">
        <v>687</v>
      </c>
      <c r="G34" s="169">
        <v>14460</v>
      </c>
      <c r="H34" s="148" t="s">
        <v>687</v>
      </c>
      <c r="I34" s="169">
        <v>14460</v>
      </c>
      <c r="J34" s="148" t="s">
        <v>18</v>
      </c>
      <c r="K34" s="148" t="s">
        <v>623</v>
      </c>
      <c r="L34" s="148" t="s">
        <v>670</v>
      </c>
    </row>
    <row r="35" spans="1:12" ht="31.5" x14ac:dyDescent="0.35">
      <c r="A35" s="175">
        <v>24</v>
      </c>
      <c r="B35" s="168" t="s">
        <v>25</v>
      </c>
      <c r="C35" s="169">
        <v>14460</v>
      </c>
      <c r="D35" s="169">
        <v>14460</v>
      </c>
      <c r="E35" s="167" t="s">
        <v>17</v>
      </c>
      <c r="F35" s="148" t="s">
        <v>688</v>
      </c>
      <c r="G35" s="169">
        <v>14460</v>
      </c>
      <c r="H35" s="148" t="s">
        <v>688</v>
      </c>
      <c r="I35" s="169">
        <v>14460</v>
      </c>
      <c r="J35" s="148" t="s">
        <v>18</v>
      </c>
      <c r="K35" s="148" t="s">
        <v>624</v>
      </c>
      <c r="L35" s="148" t="s">
        <v>670</v>
      </c>
    </row>
    <row r="36" spans="1:12" ht="31.5" x14ac:dyDescent="0.35">
      <c r="A36" s="175">
        <v>25</v>
      </c>
      <c r="B36" s="168" t="s">
        <v>25</v>
      </c>
      <c r="C36" s="169">
        <v>14460</v>
      </c>
      <c r="D36" s="169">
        <v>14460</v>
      </c>
      <c r="E36" s="167" t="s">
        <v>17</v>
      </c>
      <c r="F36" s="148" t="s">
        <v>689</v>
      </c>
      <c r="G36" s="169">
        <v>14460</v>
      </c>
      <c r="H36" s="148" t="s">
        <v>689</v>
      </c>
      <c r="I36" s="169">
        <v>14460</v>
      </c>
      <c r="J36" s="148" t="s">
        <v>18</v>
      </c>
      <c r="K36" s="148" t="s">
        <v>625</v>
      </c>
      <c r="L36" s="148" t="s">
        <v>670</v>
      </c>
    </row>
    <row r="37" spans="1:12" x14ac:dyDescent="0.35">
      <c r="A37" s="175">
        <v>26</v>
      </c>
      <c r="B37" s="168" t="s">
        <v>456</v>
      </c>
      <c r="C37" s="169">
        <v>14460</v>
      </c>
      <c r="D37" s="169">
        <v>14460</v>
      </c>
      <c r="E37" s="167" t="s">
        <v>17</v>
      </c>
      <c r="F37" s="148" t="s">
        <v>690</v>
      </c>
      <c r="G37" s="169">
        <v>14460</v>
      </c>
      <c r="H37" s="148" t="s">
        <v>690</v>
      </c>
      <c r="I37" s="169">
        <v>14460</v>
      </c>
      <c r="J37" s="148" t="s">
        <v>18</v>
      </c>
      <c r="K37" s="148" t="s">
        <v>626</v>
      </c>
      <c r="L37" s="148" t="s">
        <v>670</v>
      </c>
    </row>
    <row r="38" spans="1:12" ht="31.5" x14ac:dyDescent="0.35">
      <c r="A38" s="175">
        <v>27</v>
      </c>
      <c r="B38" s="168" t="s">
        <v>24</v>
      </c>
      <c r="C38" s="169">
        <v>14460</v>
      </c>
      <c r="D38" s="169">
        <v>14460</v>
      </c>
      <c r="E38" s="167" t="s">
        <v>17</v>
      </c>
      <c r="F38" s="148" t="s">
        <v>691</v>
      </c>
      <c r="G38" s="169">
        <v>14460</v>
      </c>
      <c r="H38" s="148" t="s">
        <v>691</v>
      </c>
      <c r="I38" s="169">
        <v>14460</v>
      </c>
      <c r="J38" s="148" t="s">
        <v>18</v>
      </c>
      <c r="K38" s="148" t="s">
        <v>627</v>
      </c>
      <c r="L38" s="148" t="s">
        <v>670</v>
      </c>
    </row>
    <row r="39" spans="1:12" ht="42" x14ac:dyDescent="0.35">
      <c r="A39" s="175">
        <v>28</v>
      </c>
      <c r="B39" s="168" t="s">
        <v>23</v>
      </c>
      <c r="C39" s="169">
        <v>14460</v>
      </c>
      <c r="D39" s="169">
        <v>14460</v>
      </c>
      <c r="E39" s="167" t="s">
        <v>17</v>
      </c>
      <c r="F39" s="148" t="s">
        <v>692</v>
      </c>
      <c r="G39" s="169">
        <v>14460</v>
      </c>
      <c r="H39" s="148" t="s">
        <v>692</v>
      </c>
      <c r="I39" s="169">
        <v>14460</v>
      </c>
      <c r="J39" s="148" t="s">
        <v>18</v>
      </c>
      <c r="K39" s="148" t="s">
        <v>628</v>
      </c>
      <c r="L39" s="148" t="s">
        <v>670</v>
      </c>
    </row>
    <row r="40" spans="1:12" x14ac:dyDescent="0.35">
      <c r="A40" s="156"/>
      <c r="B40" s="154" t="s">
        <v>402</v>
      </c>
      <c r="C40" s="155">
        <f>SUM(C25:C39)</f>
        <v>216900</v>
      </c>
      <c r="D40" s="157"/>
      <c r="E40" s="158"/>
      <c r="F40" s="159"/>
      <c r="G40" s="157"/>
      <c r="H40" s="159"/>
      <c r="I40" s="157"/>
      <c r="J40" s="159"/>
      <c r="K40" s="159"/>
      <c r="L40" s="160"/>
    </row>
    <row r="41" spans="1:12" x14ac:dyDescent="0.35">
      <c r="A41" s="161"/>
      <c r="B41" s="162"/>
      <c r="C41" s="163"/>
      <c r="D41" s="163"/>
      <c r="E41" s="164"/>
      <c r="F41" s="165"/>
      <c r="G41" s="163"/>
      <c r="H41" s="165"/>
      <c r="I41" s="163"/>
      <c r="J41" s="165"/>
      <c r="K41" s="165"/>
      <c r="L41" s="166"/>
    </row>
    <row r="42" spans="1:12" x14ac:dyDescent="0.35">
      <c r="A42" s="305" t="s">
        <v>3</v>
      </c>
      <c r="B42" s="291" t="s">
        <v>4</v>
      </c>
      <c r="C42" s="138" t="s">
        <v>5</v>
      </c>
      <c r="D42" s="291" t="s">
        <v>7</v>
      </c>
      <c r="E42" s="305" t="s">
        <v>8</v>
      </c>
      <c r="F42" s="293" t="s">
        <v>9</v>
      </c>
      <c r="G42" s="294"/>
      <c r="H42" s="293" t="s">
        <v>11</v>
      </c>
      <c r="I42" s="294"/>
      <c r="J42" s="151" t="s">
        <v>13</v>
      </c>
      <c r="K42" s="301" t="s">
        <v>15</v>
      </c>
      <c r="L42" s="302"/>
    </row>
    <row r="43" spans="1:12" x14ac:dyDescent="0.35">
      <c r="A43" s="306"/>
      <c r="B43" s="292"/>
      <c r="C43" s="139" t="s">
        <v>6</v>
      </c>
      <c r="D43" s="292"/>
      <c r="E43" s="306"/>
      <c r="F43" s="295" t="s">
        <v>10</v>
      </c>
      <c r="G43" s="296"/>
      <c r="H43" s="295" t="s">
        <v>12</v>
      </c>
      <c r="I43" s="296"/>
      <c r="J43" s="152" t="s">
        <v>14</v>
      </c>
      <c r="K43" s="303" t="s">
        <v>86</v>
      </c>
      <c r="L43" s="304"/>
    </row>
    <row r="44" spans="1:12" ht="42" x14ac:dyDescent="0.35">
      <c r="A44" s="175">
        <v>29</v>
      </c>
      <c r="B44" s="168" t="s">
        <v>23</v>
      </c>
      <c r="C44" s="169">
        <v>14460</v>
      </c>
      <c r="D44" s="169">
        <v>14460</v>
      </c>
      <c r="E44" s="167" t="s">
        <v>17</v>
      </c>
      <c r="F44" s="148" t="s">
        <v>693</v>
      </c>
      <c r="G44" s="169">
        <v>14460</v>
      </c>
      <c r="H44" s="148" t="s">
        <v>693</v>
      </c>
      <c r="I44" s="169">
        <v>14460</v>
      </c>
      <c r="J44" s="148" t="s">
        <v>18</v>
      </c>
      <c r="K44" s="148" t="s">
        <v>629</v>
      </c>
      <c r="L44" s="148" t="s">
        <v>670</v>
      </c>
    </row>
    <row r="45" spans="1:12" ht="31.5" x14ac:dyDescent="0.35">
      <c r="A45" s="175">
        <v>30</v>
      </c>
      <c r="B45" s="168" t="s">
        <v>29</v>
      </c>
      <c r="C45" s="169">
        <v>14460</v>
      </c>
      <c r="D45" s="169">
        <v>14460</v>
      </c>
      <c r="E45" s="167" t="s">
        <v>17</v>
      </c>
      <c r="F45" s="148" t="s">
        <v>694</v>
      </c>
      <c r="G45" s="169">
        <v>14460</v>
      </c>
      <c r="H45" s="148" t="s">
        <v>694</v>
      </c>
      <c r="I45" s="169">
        <v>14460</v>
      </c>
      <c r="J45" s="148" t="s">
        <v>18</v>
      </c>
      <c r="K45" s="148" t="s">
        <v>630</v>
      </c>
      <c r="L45" s="148" t="s">
        <v>670</v>
      </c>
    </row>
    <row r="46" spans="1:12" ht="31.5" x14ac:dyDescent="0.35">
      <c r="A46" s="175">
        <v>31</v>
      </c>
      <c r="B46" s="168" t="s">
        <v>29</v>
      </c>
      <c r="C46" s="169">
        <v>14460</v>
      </c>
      <c r="D46" s="169">
        <v>14460</v>
      </c>
      <c r="E46" s="167" t="s">
        <v>17</v>
      </c>
      <c r="F46" s="148" t="s">
        <v>695</v>
      </c>
      <c r="G46" s="169">
        <v>14460</v>
      </c>
      <c r="H46" s="148" t="s">
        <v>695</v>
      </c>
      <c r="I46" s="169">
        <v>14460</v>
      </c>
      <c r="J46" s="148" t="s">
        <v>18</v>
      </c>
      <c r="K46" s="148" t="s">
        <v>631</v>
      </c>
      <c r="L46" s="148" t="s">
        <v>670</v>
      </c>
    </row>
    <row r="47" spans="1:12" ht="31.5" x14ac:dyDescent="0.35">
      <c r="A47" s="175">
        <v>32</v>
      </c>
      <c r="B47" s="168" t="s">
        <v>29</v>
      </c>
      <c r="C47" s="169">
        <v>14460</v>
      </c>
      <c r="D47" s="169">
        <v>14460</v>
      </c>
      <c r="E47" s="167" t="s">
        <v>17</v>
      </c>
      <c r="F47" s="148" t="s">
        <v>696</v>
      </c>
      <c r="G47" s="169">
        <v>14460</v>
      </c>
      <c r="H47" s="148" t="s">
        <v>696</v>
      </c>
      <c r="I47" s="169">
        <v>14460</v>
      </c>
      <c r="J47" s="148" t="s">
        <v>18</v>
      </c>
      <c r="K47" s="148" t="s">
        <v>632</v>
      </c>
      <c r="L47" s="148" t="s">
        <v>670</v>
      </c>
    </row>
    <row r="48" spans="1:12" ht="31.5" x14ac:dyDescent="0.35">
      <c r="A48" s="175">
        <v>33</v>
      </c>
      <c r="B48" s="168" t="s">
        <v>29</v>
      </c>
      <c r="C48" s="169">
        <v>14460</v>
      </c>
      <c r="D48" s="169">
        <v>14460</v>
      </c>
      <c r="E48" s="167" t="s">
        <v>17</v>
      </c>
      <c r="F48" s="148" t="s">
        <v>697</v>
      </c>
      <c r="G48" s="169">
        <v>14460</v>
      </c>
      <c r="H48" s="148" t="s">
        <v>697</v>
      </c>
      <c r="I48" s="169">
        <v>14460</v>
      </c>
      <c r="J48" s="148" t="s">
        <v>18</v>
      </c>
      <c r="K48" s="148" t="s">
        <v>633</v>
      </c>
      <c r="L48" s="148" t="s">
        <v>670</v>
      </c>
    </row>
    <row r="49" spans="1:12" ht="31.5" x14ac:dyDescent="0.35">
      <c r="A49" s="175">
        <v>34</v>
      </c>
      <c r="B49" s="168" t="s">
        <v>29</v>
      </c>
      <c r="C49" s="169">
        <v>14460</v>
      </c>
      <c r="D49" s="169">
        <v>14460</v>
      </c>
      <c r="E49" s="167" t="s">
        <v>17</v>
      </c>
      <c r="F49" s="148" t="s">
        <v>698</v>
      </c>
      <c r="G49" s="169">
        <v>14460</v>
      </c>
      <c r="H49" s="148" t="s">
        <v>698</v>
      </c>
      <c r="I49" s="169">
        <v>14460</v>
      </c>
      <c r="J49" s="148" t="s">
        <v>18</v>
      </c>
      <c r="K49" s="148" t="s">
        <v>634</v>
      </c>
      <c r="L49" s="148" t="s">
        <v>670</v>
      </c>
    </row>
    <row r="50" spans="1:12" ht="31.5" x14ac:dyDescent="0.35">
      <c r="A50" s="175">
        <v>35</v>
      </c>
      <c r="B50" s="168" t="s">
        <v>29</v>
      </c>
      <c r="C50" s="169">
        <v>14460</v>
      </c>
      <c r="D50" s="169">
        <v>14460</v>
      </c>
      <c r="E50" s="167" t="s">
        <v>17</v>
      </c>
      <c r="F50" s="148" t="s">
        <v>699</v>
      </c>
      <c r="G50" s="169">
        <v>14460</v>
      </c>
      <c r="H50" s="148" t="s">
        <v>699</v>
      </c>
      <c r="I50" s="169">
        <v>14460</v>
      </c>
      <c r="J50" s="148" t="s">
        <v>18</v>
      </c>
      <c r="K50" s="148" t="s">
        <v>635</v>
      </c>
      <c r="L50" s="148" t="s">
        <v>670</v>
      </c>
    </row>
    <row r="51" spans="1:12" ht="31.5" x14ac:dyDescent="0.35">
      <c r="A51" s="175">
        <v>36</v>
      </c>
      <c r="B51" s="168" t="s">
        <v>29</v>
      </c>
      <c r="C51" s="169">
        <v>14460</v>
      </c>
      <c r="D51" s="169">
        <v>14460</v>
      </c>
      <c r="E51" s="167" t="s">
        <v>17</v>
      </c>
      <c r="F51" s="148" t="s">
        <v>700</v>
      </c>
      <c r="G51" s="169">
        <v>14460</v>
      </c>
      <c r="H51" s="148" t="s">
        <v>700</v>
      </c>
      <c r="I51" s="169">
        <v>14460</v>
      </c>
      <c r="J51" s="148" t="s">
        <v>18</v>
      </c>
      <c r="K51" s="148" t="s">
        <v>636</v>
      </c>
      <c r="L51" s="148" t="s">
        <v>670</v>
      </c>
    </row>
    <row r="52" spans="1:12" ht="31.5" x14ac:dyDescent="0.35">
      <c r="A52" s="175">
        <v>37</v>
      </c>
      <c r="B52" s="168" t="s">
        <v>29</v>
      </c>
      <c r="C52" s="169">
        <v>14460</v>
      </c>
      <c r="D52" s="169">
        <v>14460</v>
      </c>
      <c r="E52" s="167" t="s">
        <v>17</v>
      </c>
      <c r="F52" s="148" t="s">
        <v>701</v>
      </c>
      <c r="G52" s="169">
        <v>14460</v>
      </c>
      <c r="H52" s="148" t="s">
        <v>701</v>
      </c>
      <c r="I52" s="169">
        <v>14460</v>
      </c>
      <c r="J52" s="148" t="s">
        <v>18</v>
      </c>
      <c r="K52" s="148" t="s">
        <v>637</v>
      </c>
      <c r="L52" s="148" t="s">
        <v>670</v>
      </c>
    </row>
    <row r="53" spans="1:12" ht="31.5" x14ac:dyDescent="0.35">
      <c r="A53" s="175">
        <v>38</v>
      </c>
      <c r="B53" s="168" t="s">
        <v>29</v>
      </c>
      <c r="C53" s="169">
        <v>14460</v>
      </c>
      <c r="D53" s="169">
        <v>14460</v>
      </c>
      <c r="E53" s="167" t="s">
        <v>17</v>
      </c>
      <c r="F53" s="148" t="s">
        <v>702</v>
      </c>
      <c r="G53" s="169">
        <v>14460</v>
      </c>
      <c r="H53" s="148" t="s">
        <v>702</v>
      </c>
      <c r="I53" s="169">
        <v>14460</v>
      </c>
      <c r="J53" s="148" t="s">
        <v>18</v>
      </c>
      <c r="K53" s="148" t="s">
        <v>638</v>
      </c>
      <c r="L53" s="148" t="s">
        <v>670</v>
      </c>
    </row>
    <row r="54" spans="1:12" ht="31.5" x14ac:dyDescent="0.35">
      <c r="A54" s="175">
        <v>39</v>
      </c>
      <c r="B54" s="168" t="s">
        <v>29</v>
      </c>
      <c r="C54" s="169">
        <v>14460</v>
      </c>
      <c r="D54" s="169">
        <v>14460</v>
      </c>
      <c r="E54" s="167" t="s">
        <v>17</v>
      </c>
      <c r="F54" s="148" t="s">
        <v>703</v>
      </c>
      <c r="G54" s="169">
        <v>14460</v>
      </c>
      <c r="H54" s="148" t="s">
        <v>703</v>
      </c>
      <c r="I54" s="169">
        <v>14460</v>
      </c>
      <c r="J54" s="148" t="s">
        <v>18</v>
      </c>
      <c r="K54" s="148" t="s">
        <v>639</v>
      </c>
      <c r="L54" s="148" t="s">
        <v>670</v>
      </c>
    </row>
    <row r="55" spans="1:12" ht="31.5" x14ac:dyDescent="0.35">
      <c r="A55" s="175">
        <v>40</v>
      </c>
      <c r="B55" s="168" t="s">
        <v>29</v>
      </c>
      <c r="C55" s="169">
        <v>14460</v>
      </c>
      <c r="D55" s="169">
        <v>14460</v>
      </c>
      <c r="E55" s="167" t="s">
        <v>17</v>
      </c>
      <c r="F55" s="148" t="s">
        <v>704</v>
      </c>
      <c r="G55" s="169">
        <v>14460</v>
      </c>
      <c r="H55" s="148" t="s">
        <v>704</v>
      </c>
      <c r="I55" s="169">
        <v>14460</v>
      </c>
      <c r="J55" s="148" t="s">
        <v>18</v>
      </c>
      <c r="K55" s="148" t="s">
        <v>640</v>
      </c>
      <c r="L55" s="148" t="s">
        <v>670</v>
      </c>
    </row>
    <row r="56" spans="1:12" ht="31.5" x14ac:dyDescent="0.35">
      <c r="A56" s="175">
        <v>41</v>
      </c>
      <c r="B56" s="168" t="s">
        <v>29</v>
      </c>
      <c r="C56" s="169">
        <v>14460</v>
      </c>
      <c r="D56" s="169">
        <v>14460</v>
      </c>
      <c r="E56" s="167" t="s">
        <v>17</v>
      </c>
      <c r="F56" s="148" t="s">
        <v>705</v>
      </c>
      <c r="G56" s="169">
        <v>14460</v>
      </c>
      <c r="H56" s="148" t="s">
        <v>705</v>
      </c>
      <c r="I56" s="169">
        <v>14460</v>
      </c>
      <c r="J56" s="148" t="s">
        <v>18</v>
      </c>
      <c r="K56" s="148" t="s">
        <v>641</v>
      </c>
      <c r="L56" s="148" t="s">
        <v>670</v>
      </c>
    </row>
    <row r="57" spans="1:12" x14ac:dyDescent="0.35">
      <c r="B57" s="154" t="s">
        <v>402</v>
      </c>
      <c r="C57" s="155">
        <f>SUM(C44:C56)</f>
        <v>187980</v>
      </c>
      <c r="D57" s="146"/>
      <c r="E57" s="147"/>
      <c r="F57" s="137"/>
      <c r="G57" s="146"/>
      <c r="H57" s="137"/>
      <c r="I57" s="146"/>
      <c r="J57" s="137"/>
      <c r="K57" s="137"/>
      <c r="L57" s="149"/>
    </row>
    <row r="58" spans="1:12" x14ac:dyDescent="0.35">
      <c r="B58" s="35"/>
      <c r="C58" s="146"/>
      <c r="D58" s="146"/>
      <c r="E58" s="147"/>
      <c r="F58" s="137"/>
      <c r="G58" s="146"/>
      <c r="H58" s="137"/>
      <c r="I58" s="146"/>
      <c r="J58" s="137"/>
      <c r="K58" s="137"/>
      <c r="L58" s="149"/>
    </row>
    <row r="59" spans="1:12" x14ac:dyDescent="0.35">
      <c r="A59" s="305" t="s">
        <v>3</v>
      </c>
      <c r="B59" s="291" t="s">
        <v>4</v>
      </c>
      <c r="C59" s="138" t="s">
        <v>5</v>
      </c>
      <c r="D59" s="291" t="s">
        <v>7</v>
      </c>
      <c r="E59" s="305" t="s">
        <v>8</v>
      </c>
      <c r="F59" s="293" t="s">
        <v>9</v>
      </c>
      <c r="G59" s="294"/>
      <c r="H59" s="293" t="s">
        <v>11</v>
      </c>
      <c r="I59" s="294"/>
      <c r="J59" s="151" t="s">
        <v>13</v>
      </c>
      <c r="K59" s="301" t="s">
        <v>15</v>
      </c>
      <c r="L59" s="302"/>
    </row>
    <row r="60" spans="1:12" x14ac:dyDescent="0.35">
      <c r="A60" s="306"/>
      <c r="B60" s="292"/>
      <c r="C60" s="139" t="s">
        <v>6</v>
      </c>
      <c r="D60" s="292"/>
      <c r="E60" s="306"/>
      <c r="F60" s="295" t="s">
        <v>10</v>
      </c>
      <c r="G60" s="296"/>
      <c r="H60" s="295" t="s">
        <v>12</v>
      </c>
      <c r="I60" s="296"/>
      <c r="J60" s="152" t="s">
        <v>14</v>
      </c>
      <c r="K60" s="303" t="s">
        <v>86</v>
      </c>
      <c r="L60" s="304"/>
    </row>
    <row r="61" spans="1:12" ht="31.5" x14ac:dyDescent="0.35">
      <c r="A61" s="175">
        <v>42</v>
      </c>
      <c r="B61" s="168" t="s">
        <v>29</v>
      </c>
      <c r="C61" s="169">
        <v>14460</v>
      </c>
      <c r="D61" s="169">
        <v>14460</v>
      </c>
      <c r="E61" s="167" t="s">
        <v>17</v>
      </c>
      <c r="F61" s="148" t="s">
        <v>706</v>
      </c>
      <c r="G61" s="169">
        <v>14460</v>
      </c>
      <c r="H61" s="148" t="s">
        <v>706</v>
      </c>
      <c r="I61" s="169">
        <v>14460</v>
      </c>
      <c r="J61" s="148" t="s">
        <v>18</v>
      </c>
      <c r="K61" s="148" t="s">
        <v>642</v>
      </c>
      <c r="L61" s="148" t="s">
        <v>670</v>
      </c>
    </row>
    <row r="62" spans="1:12" ht="31.5" x14ac:dyDescent="0.35">
      <c r="A62" s="175">
        <v>43</v>
      </c>
      <c r="B62" s="168" t="s">
        <v>29</v>
      </c>
      <c r="C62" s="169">
        <v>14460</v>
      </c>
      <c r="D62" s="169">
        <v>14460</v>
      </c>
      <c r="E62" s="167" t="s">
        <v>17</v>
      </c>
      <c r="F62" s="148" t="s">
        <v>707</v>
      </c>
      <c r="G62" s="169">
        <v>14460</v>
      </c>
      <c r="H62" s="148" t="s">
        <v>707</v>
      </c>
      <c r="I62" s="169">
        <v>14460</v>
      </c>
      <c r="J62" s="148" t="s">
        <v>18</v>
      </c>
      <c r="K62" s="148" t="s">
        <v>643</v>
      </c>
      <c r="L62" s="148" t="s">
        <v>670</v>
      </c>
    </row>
    <row r="63" spans="1:12" ht="31.5" x14ac:dyDescent="0.35">
      <c r="A63" s="175">
        <v>44</v>
      </c>
      <c r="B63" s="168" t="s">
        <v>29</v>
      </c>
      <c r="C63" s="169">
        <v>18000</v>
      </c>
      <c r="D63" s="169">
        <v>18000</v>
      </c>
      <c r="E63" s="167" t="s">
        <v>17</v>
      </c>
      <c r="F63" s="148" t="s">
        <v>708</v>
      </c>
      <c r="G63" s="169">
        <v>18000</v>
      </c>
      <c r="H63" s="148" t="s">
        <v>708</v>
      </c>
      <c r="I63" s="169">
        <v>18000</v>
      </c>
      <c r="J63" s="148" t="s">
        <v>18</v>
      </c>
      <c r="K63" s="148" t="s">
        <v>644</v>
      </c>
      <c r="L63" s="148" t="s">
        <v>670</v>
      </c>
    </row>
    <row r="64" spans="1:12" ht="31.5" x14ac:dyDescent="0.35">
      <c r="A64" s="175">
        <v>45</v>
      </c>
      <c r="B64" s="168" t="s">
        <v>29</v>
      </c>
      <c r="C64" s="169">
        <v>14460</v>
      </c>
      <c r="D64" s="169">
        <v>14460</v>
      </c>
      <c r="E64" s="167" t="s">
        <v>17</v>
      </c>
      <c r="F64" s="148" t="s">
        <v>709</v>
      </c>
      <c r="G64" s="169">
        <v>14460</v>
      </c>
      <c r="H64" s="148" t="s">
        <v>709</v>
      </c>
      <c r="I64" s="169">
        <v>14460</v>
      </c>
      <c r="J64" s="148" t="s">
        <v>18</v>
      </c>
      <c r="K64" s="148" t="s">
        <v>645</v>
      </c>
      <c r="L64" s="148" t="s">
        <v>670</v>
      </c>
    </row>
    <row r="65" spans="1:12" ht="31.5" x14ac:dyDescent="0.35">
      <c r="A65" s="175">
        <v>46</v>
      </c>
      <c r="B65" s="168" t="s">
        <v>29</v>
      </c>
      <c r="C65" s="169">
        <v>14460</v>
      </c>
      <c r="D65" s="169">
        <v>14460</v>
      </c>
      <c r="E65" s="167" t="s">
        <v>17</v>
      </c>
      <c r="F65" s="148" t="s">
        <v>710</v>
      </c>
      <c r="G65" s="169">
        <v>14460</v>
      </c>
      <c r="H65" s="148" t="s">
        <v>710</v>
      </c>
      <c r="I65" s="169">
        <v>14460</v>
      </c>
      <c r="J65" s="148" t="s">
        <v>18</v>
      </c>
      <c r="K65" s="148" t="s">
        <v>646</v>
      </c>
      <c r="L65" s="148" t="s">
        <v>670</v>
      </c>
    </row>
    <row r="66" spans="1:12" ht="31.5" x14ac:dyDescent="0.35">
      <c r="A66" s="175">
        <v>47</v>
      </c>
      <c r="B66" s="168" t="s">
        <v>29</v>
      </c>
      <c r="C66" s="169">
        <v>14460</v>
      </c>
      <c r="D66" s="169">
        <v>14460</v>
      </c>
      <c r="E66" s="167" t="s">
        <v>17</v>
      </c>
      <c r="F66" s="148" t="s">
        <v>711</v>
      </c>
      <c r="G66" s="169">
        <v>14460</v>
      </c>
      <c r="H66" s="148" t="s">
        <v>711</v>
      </c>
      <c r="I66" s="169">
        <v>14460</v>
      </c>
      <c r="J66" s="148" t="s">
        <v>18</v>
      </c>
      <c r="K66" s="148" t="s">
        <v>647</v>
      </c>
      <c r="L66" s="148" t="s">
        <v>670</v>
      </c>
    </row>
    <row r="67" spans="1:12" ht="31.5" x14ac:dyDescent="0.35">
      <c r="A67" s="175">
        <v>48</v>
      </c>
      <c r="B67" s="168" t="s">
        <v>29</v>
      </c>
      <c r="C67" s="169">
        <v>14460</v>
      </c>
      <c r="D67" s="169">
        <v>14460</v>
      </c>
      <c r="E67" s="167" t="s">
        <v>17</v>
      </c>
      <c r="F67" s="148" t="s">
        <v>712</v>
      </c>
      <c r="G67" s="169">
        <v>14460</v>
      </c>
      <c r="H67" s="148" t="s">
        <v>712</v>
      </c>
      <c r="I67" s="169">
        <v>14460</v>
      </c>
      <c r="J67" s="148" t="s">
        <v>18</v>
      </c>
      <c r="K67" s="148" t="s">
        <v>648</v>
      </c>
      <c r="L67" s="148" t="s">
        <v>670</v>
      </c>
    </row>
    <row r="68" spans="1:12" ht="31.5" x14ac:dyDescent="0.35">
      <c r="A68" s="175">
        <v>49</v>
      </c>
      <c r="B68" s="168" t="s">
        <v>29</v>
      </c>
      <c r="C68" s="169">
        <v>14460</v>
      </c>
      <c r="D68" s="169">
        <v>14460</v>
      </c>
      <c r="E68" s="167" t="s">
        <v>17</v>
      </c>
      <c r="F68" s="148" t="s">
        <v>713</v>
      </c>
      <c r="G68" s="169">
        <v>14460</v>
      </c>
      <c r="H68" s="148" t="s">
        <v>713</v>
      </c>
      <c r="I68" s="169">
        <v>14460</v>
      </c>
      <c r="J68" s="148" t="s">
        <v>18</v>
      </c>
      <c r="K68" s="148" t="s">
        <v>649</v>
      </c>
      <c r="L68" s="148" t="s">
        <v>670</v>
      </c>
    </row>
    <row r="69" spans="1:12" ht="31.5" x14ac:dyDescent="0.35">
      <c r="A69" s="175">
        <v>50</v>
      </c>
      <c r="B69" s="168" t="s">
        <v>28</v>
      </c>
      <c r="C69" s="169">
        <v>14460</v>
      </c>
      <c r="D69" s="169">
        <v>14460</v>
      </c>
      <c r="E69" s="167" t="s">
        <v>17</v>
      </c>
      <c r="F69" s="148" t="s">
        <v>714</v>
      </c>
      <c r="G69" s="169">
        <v>14460</v>
      </c>
      <c r="H69" s="148" t="s">
        <v>714</v>
      </c>
      <c r="I69" s="169">
        <v>14460</v>
      </c>
      <c r="J69" s="148" t="s">
        <v>18</v>
      </c>
      <c r="K69" s="148" t="s">
        <v>650</v>
      </c>
      <c r="L69" s="148" t="s">
        <v>670</v>
      </c>
    </row>
    <row r="70" spans="1:12" x14ac:dyDescent="0.35">
      <c r="A70" s="175">
        <v>51</v>
      </c>
      <c r="B70" s="168" t="s">
        <v>30</v>
      </c>
      <c r="C70" s="169">
        <v>16000</v>
      </c>
      <c r="D70" s="169">
        <v>16000</v>
      </c>
      <c r="E70" s="167" t="s">
        <v>17</v>
      </c>
      <c r="F70" s="148" t="s">
        <v>715</v>
      </c>
      <c r="G70" s="169">
        <v>16000</v>
      </c>
      <c r="H70" s="148" t="s">
        <v>715</v>
      </c>
      <c r="I70" s="169">
        <v>16000</v>
      </c>
      <c r="J70" s="148" t="s">
        <v>18</v>
      </c>
      <c r="K70" s="148" t="s">
        <v>651</v>
      </c>
      <c r="L70" s="148" t="s">
        <v>670</v>
      </c>
    </row>
    <row r="71" spans="1:12" x14ac:dyDescent="0.35">
      <c r="A71" s="175">
        <v>52</v>
      </c>
      <c r="B71" s="168" t="s">
        <v>30</v>
      </c>
      <c r="C71" s="169">
        <v>14460</v>
      </c>
      <c r="D71" s="169">
        <v>14460</v>
      </c>
      <c r="E71" s="167" t="s">
        <v>17</v>
      </c>
      <c r="F71" s="148" t="s">
        <v>716</v>
      </c>
      <c r="G71" s="169">
        <v>14460</v>
      </c>
      <c r="H71" s="148" t="s">
        <v>716</v>
      </c>
      <c r="I71" s="169">
        <v>14460</v>
      </c>
      <c r="J71" s="148" t="s">
        <v>18</v>
      </c>
      <c r="K71" s="148" t="s">
        <v>652</v>
      </c>
      <c r="L71" s="148" t="s">
        <v>670</v>
      </c>
    </row>
    <row r="72" spans="1:12" x14ac:dyDescent="0.35">
      <c r="A72" s="175">
        <v>53</v>
      </c>
      <c r="B72" s="168" t="s">
        <v>21</v>
      </c>
      <c r="C72" s="169">
        <v>14460</v>
      </c>
      <c r="D72" s="169">
        <v>14460</v>
      </c>
      <c r="E72" s="167" t="s">
        <v>17</v>
      </c>
      <c r="F72" s="148" t="s">
        <v>717</v>
      </c>
      <c r="G72" s="169">
        <v>14460</v>
      </c>
      <c r="H72" s="148" t="s">
        <v>717</v>
      </c>
      <c r="I72" s="169">
        <v>14460</v>
      </c>
      <c r="J72" s="148" t="s">
        <v>18</v>
      </c>
      <c r="K72" s="148" t="s">
        <v>653</v>
      </c>
      <c r="L72" s="148" t="s">
        <v>670</v>
      </c>
    </row>
    <row r="73" spans="1:12" ht="36" customHeight="1" x14ac:dyDescent="0.35">
      <c r="A73" s="175">
        <v>54</v>
      </c>
      <c r="B73" s="168" t="s">
        <v>19</v>
      </c>
      <c r="C73" s="169">
        <v>14460</v>
      </c>
      <c r="D73" s="169">
        <v>14460</v>
      </c>
      <c r="E73" s="167" t="s">
        <v>17</v>
      </c>
      <c r="F73" s="148" t="s">
        <v>718</v>
      </c>
      <c r="G73" s="169">
        <v>14460</v>
      </c>
      <c r="H73" s="148" t="s">
        <v>718</v>
      </c>
      <c r="I73" s="169">
        <v>14460</v>
      </c>
      <c r="J73" s="148" t="s">
        <v>18</v>
      </c>
      <c r="K73" s="148" t="s">
        <v>654</v>
      </c>
      <c r="L73" s="148" t="s">
        <v>670</v>
      </c>
    </row>
    <row r="74" spans="1:12" x14ac:dyDescent="0.35">
      <c r="A74" s="175">
        <v>55</v>
      </c>
      <c r="B74" s="168" t="s">
        <v>22</v>
      </c>
      <c r="C74" s="169">
        <v>14460</v>
      </c>
      <c r="D74" s="169">
        <v>14460</v>
      </c>
      <c r="E74" s="167" t="s">
        <v>17</v>
      </c>
      <c r="F74" s="148" t="s">
        <v>719</v>
      </c>
      <c r="G74" s="169">
        <v>14460</v>
      </c>
      <c r="H74" s="148" t="s">
        <v>719</v>
      </c>
      <c r="I74" s="169">
        <v>14460</v>
      </c>
      <c r="J74" s="148" t="s">
        <v>18</v>
      </c>
      <c r="K74" s="148" t="s">
        <v>655</v>
      </c>
      <c r="L74" s="148" t="s">
        <v>670</v>
      </c>
    </row>
    <row r="75" spans="1:12" x14ac:dyDescent="0.35">
      <c r="A75" s="175">
        <v>56</v>
      </c>
      <c r="B75" s="168" t="s">
        <v>22</v>
      </c>
      <c r="C75" s="169">
        <v>14460</v>
      </c>
      <c r="D75" s="169">
        <v>14460</v>
      </c>
      <c r="E75" s="167" t="s">
        <v>17</v>
      </c>
      <c r="F75" s="148" t="s">
        <v>720</v>
      </c>
      <c r="G75" s="169">
        <v>14460</v>
      </c>
      <c r="H75" s="148" t="s">
        <v>720</v>
      </c>
      <c r="I75" s="169">
        <v>14460</v>
      </c>
      <c r="J75" s="148" t="s">
        <v>18</v>
      </c>
      <c r="K75" s="148" t="s">
        <v>656</v>
      </c>
      <c r="L75" s="148" t="s">
        <v>670</v>
      </c>
    </row>
    <row r="76" spans="1:12" x14ac:dyDescent="0.35">
      <c r="A76" s="175">
        <v>57</v>
      </c>
      <c r="B76" s="168" t="s">
        <v>22</v>
      </c>
      <c r="C76" s="169">
        <v>14460</v>
      </c>
      <c r="D76" s="169">
        <v>14460</v>
      </c>
      <c r="E76" s="167" t="s">
        <v>17</v>
      </c>
      <c r="F76" s="148" t="s">
        <v>721</v>
      </c>
      <c r="G76" s="169">
        <v>14460</v>
      </c>
      <c r="H76" s="148" t="s">
        <v>721</v>
      </c>
      <c r="I76" s="169">
        <v>14460</v>
      </c>
      <c r="J76" s="148" t="s">
        <v>18</v>
      </c>
      <c r="K76" s="148" t="s">
        <v>657</v>
      </c>
      <c r="L76" s="148" t="s">
        <v>670</v>
      </c>
    </row>
    <row r="77" spans="1:12" x14ac:dyDescent="0.35">
      <c r="B77" s="154" t="s">
        <v>402</v>
      </c>
      <c r="C77" s="155">
        <f>SUM(C61:C76)</f>
        <v>236440</v>
      </c>
      <c r="D77" s="1"/>
      <c r="E77" s="1"/>
      <c r="F77" s="1"/>
      <c r="G77" s="1"/>
      <c r="H77" s="1"/>
      <c r="L77" s="1"/>
    </row>
    <row r="78" spans="1:12" x14ac:dyDescent="0.35">
      <c r="C78" s="1"/>
      <c r="D78" s="1"/>
      <c r="E78" s="1"/>
      <c r="F78" s="1"/>
      <c r="G78" s="1"/>
      <c r="H78" s="1"/>
      <c r="L78" s="1"/>
    </row>
    <row r="79" spans="1:12" x14ac:dyDescent="0.35">
      <c r="A79" s="305" t="s">
        <v>3</v>
      </c>
      <c r="B79" s="291" t="s">
        <v>4</v>
      </c>
      <c r="C79" s="138" t="s">
        <v>5</v>
      </c>
      <c r="D79" s="291" t="s">
        <v>7</v>
      </c>
      <c r="E79" s="305" t="s">
        <v>8</v>
      </c>
      <c r="F79" s="293" t="s">
        <v>9</v>
      </c>
      <c r="G79" s="294"/>
      <c r="H79" s="293" t="s">
        <v>11</v>
      </c>
      <c r="I79" s="294"/>
      <c r="J79" s="151" t="s">
        <v>13</v>
      </c>
      <c r="K79" s="301" t="s">
        <v>15</v>
      </c>
      <c r="L79" s="302"/>
    </row>
    <row r="80" spans="1:12" x14ac:dyDescent="0.35">
      <c r="A80" s="306"/>
      <c r="B80" s="292"/>
      <c r="C80" s="139" t="s">
        <v>6</v>
      </c>
      <c r="D80" s="292"/>
      <c r="E80" s="306"/>
      <c r="F80" s="295" t="s">
        <v>10</v>
      </c>
      <c r="G80" s="296"/>
      <c r="H80" s="295" t="s">
        <v>12</v>
      </c>
      <c r="I80" s="296"/>
      <c r="J80" s="152" t="s">
        <v>14</v>
      </c>
      <c r="K80" s="303" t="s">
        <v>86</v>
      </c>
      <c r="L80" s="304"/>
    </row>
    <row r="81" spans="1:12" ht="31.5" x14ac:dyDescent="0.35">
      <c r="A81" s="175">
        <v>58</v>
      </c>
      <c r="B81" s="168" t="s">
        <v>503</v>
      </c>
      <c r="C81" s="169">
        <v>21389.599999999999</v>
      </c>
      <c r="D81" s="169">
        <v>21389.599999999999</v>
      </c>
      <c r="E81" s="167" t="s">
        <v>17</v>
      </c>
      <c r="F81" s="148" t="s">
        <v>722</v>
      </c>
      <c r="G81" s="169">
        <v>21389.599999999999</v>
      </c>
      <c r="H81" s="148" t="s">
        <v>722</v>
      </c>
      <c r="I81" s="169">
        <v>21389.599999999999</v>
      </c>
      <c r="J81" s="148" t="s">
        <v>18</v>
      </c>
      <c r="K81" s="148" t="s">
        <v>658</v>
      </c>
      <c r="L81" s="148" t="s">
        <v>589</v>
      </c>
    </row>
    <row r="82" spans="1:12" ht="31.5" x14ac:dyDescent="0.35">
      <c r="A82" s="175">
        <v>59</v>
      </c>
      <c r="B82" s="168" t="s">
        <v>726</v>
      </c>
      <c r="C82" s="169">
        <v>2003.4</v>
      </c>
      <c r="D82" s="169">
        <v>2003.4</v>
      </c>
      <c r="E82" s="167" t="s">
        <v>17</v>
      </c>
      <c r="F82" s="148" t="s">
        <v>722</v>
      </c>
      <c r="G82" s="169">
        <v>2003.4</v>
      </c>
      <c r="H82" s="148" t="s">
        <v>722</v>
      </c>
      <c r="I82" s="169">
        <v>2003.4</v>
      </c>
      <c r="J82" s="148" t="s">
        <v>18</v>
      </c>
      <c r="K82" s="148" t="s">
        <v>659</v>
      </c>
      <c r="L82" s="148" t="s">
        <v>589</v>
      </c>
    </row>
    <row r="83" spans="1:12" ht="31.5" x14ac:dyDescent="0.35">
      <c r="A83" s="175">
        <v>60</v>
      </c>
      <c r="B83" s="148" t="s">
        <v>742</v>
      </c>
      <c r="C83" s="169">
        <v>1669.5</v>
      </c>
      <c r="D83" s="169">
        <v>1669.5</v>
      </c>
      <c r="E83" s="167" t="s">
        <v>17</v>
      </c>
      <c r="F83" s="148" t="s">
        <v>722</v>
      </c>
      <c r="G83" s="169">
        <v>1669.5</v>
      </c>
      <c r="H83" s="148" t="s">
        <v>722</v>
      </c>
      <c r="I83" s="169">
        <v>1669.5</v>
      </c>
      <c r="J83" s="148" t="s">
        <v>18</v>
      </c>
      <c r="K83" s="148" t="s">
        <v>660</v>
      </c>
      <c r="L83" s="148" t="s">
        <v>589</v>
      </c>
    </row>
    <row r="84" spans="1:12" ht="31.5" x14ac:dyDescent="0.35">
      <c r="A84" s="175">
        <v>61</v>
      </c>
      <c r="B84" s="148" t="s">
        <v>741</v>
      </c>
      <c r="C84" s="169">
        <v>1669.5</v>
      </c>
      <c r="D84" s="169">
        <v>1669.5</v>
      </c>
      <c r="E84" s="167" t="s">
        <v>17</v>
      </c>
      <c r="F84" s="148" t="s">
        <v>722</v>
      </c>
      <c r="G84" s="169">
        <v>1669.5</v>
      </c>
      <c r="H84" s="148" t="s">
        <v>722</v>
      </c>
      <c r="I84" s="169">
        <v>1669.5</v>
      </c>
      <c r="J84" s="148" t="s">
        <v>18</v>
      </c>
      <c r="K84" s="148" t="s">
        <v>661</v>
      </c>
      <c r="L84" s="148" t="s">
        <v>589</v>
      </c>
    </row>
    <row r="85" spans="1:12" ht="31.5" x14ac:dyDescent="0.35">
      <c r="A85" s="175">
        <v>62</v>
      </c>
      <c r="B85" s="168" t="s">
        <v>727</v>
      </c>
      <c r="C85" s="169">
        <v>21596.2</v>
      </c>
      <c r="D85" s="169">
        <v>21596.2</v>
      </c>
      <c r="E85" s="167" t="s">
        <v>17</v>
      </c>
      <c r="F85" s="148" t="s">
        <v>722</v>
      </c>
      <c r="G85" s="169">
        <v>21596.2</v>
      </c>
      <c r="H85" s="148" t="s">
        <v>722</v>
      </c>
      <c r="I85" s="169">
        <v>21596.2</v>
      </c>
      <c r="J85" s="148" t="s">
        <v>18</v>
      </c>
      <c r="K85" s="148" t="s">
        <v>662</v>
      </c>
      <c r="L85" s="148" t="s">
        <v>671</v>
      </c>
    </row>
    <row r="86" spans="1:12" ht="31.5" x14ac:dyDescent="0.35">
      <c r="A86" s="175">
        <v>63</v>
      </c>
      <c r="B86" s="168" t="s">
        <v>728</v>
      </c>
      <c r="C86" s="169">
        <v>176</v>
      </c>
      <c r="D86" s="169">
        <v>176</v>
      </c>
      <c r="E86" s="167" t="s">
        <v>17</v>
      </c>
      <c r="F86" s="148" t="s">
        <v>722</v>
      </c>
      <c r="G86" s="169">
        <v>176</v>
      </c>
      <c r="H86" s="148" t="s">
        <v>722</v>
      </c>
      <c r="I86" s="169">
        <v>176</v>
      </c>
      <c r="J86" s="148" t="s">
        <v>18</v>
      </c>
      <c r="K86" s="148" t="s">
        <v>663</v>
      </c>
      <c r="L86" s="148" t="s">
        <v>671</v>
      </c>
    </row>
    <row r="87" spans="1:12" ht="31.5" x14ac:dyDescent="0.35">
      <c r="A87" s="175">
        <v>64</v>
      </c>
      <c r="B87" s="168" t="s">
        <v>729</v>
      </c>
      <c r="C87" s="169">
        <v>3737</v>
      </c>
      <c r="D87" s="169">
        <v>3737</v>
      </c>
      <c r="E87" s="167" t="s">
        <v>17</v>
      </c>
      <c r="F87" s="148" t="s">
        <v>722</v>
      </c>
      <c r="G87" s="169">
        <v>3737</v>
      </c>
      <c r="H87" s="148" t="s">
        <v>722</v>
      </c>
      <c r="I87" s="169">
        <v>3737</v>
      </c>
      <c r="J87" s="148" t="s">
        <v>18</v>
      </c>
      <c r="K87" s="148" t="s">
        <v>664</v>
      </c>
      <c r="L87" s="148" t="s">
        <v>671</v>
      </c>
    </row>
    <row r="88" spans="1:12" ht="31.5" x14ac:dyDescent="0.35">
      <c r="A88" s="175">
        <v>65</v>
      </c>
      <c r="B88" s="168" t="s">
        <v>730</v>
      </c>
      <c r="C88" s="169">
        <v>1669.5</v>
      </c>
      <c r="D88" s="169">
        <v>1669.5</v>
      </c>
      <c r="E88" s="167" t="s">
        <v>17</v>
      </c>
      <c r="F88" s="148" t="s">
        <v>722</v>
      </c>
      <c r="G88" s="169">
        <v>1669.5</v>
      </c>
      <c r="H88" s="148" t="s">
        <v>722</v>
      </c>
      <c r="I88" s="169">
        <v>1669.5</v>
      </c>
      <c r="J88" s="148" t="s">
        <v>18</v>
      </c>
      <c r="K88" s="148" t="s">
        <v>665</v>
      </c>
      <c r="L88" s="148" t="s">
        <v>671</v>
      </c>
    </row>
    <row r="89" spans="1:12" x14ac:dyDescent="0.35">
      <c r="A89" s="175">
        <v>66</v>
      </c>
      <c r="B89" s="168" t="s">
        <v>35</v>
      </c>
      <c r="C89" s="169">
        <v>3410</v>
      </c>
      <c r="D89" s="169">
        <v>3410</v>
      </c>
      <c r="E89" s="167" t="s">
        <v>17</v>
      </c>
      <c r="F89" s="148" t="s">
        <v>723</v>
      </c>
      <c r="G89" s="169">
        <v>3410</v>
      </c>
      <c r="H89" s="148" t="s">
        <v>723</v>
      </c>
      <c r="I89" s="169">
        <v>3410</v>
      </c>
      <c r="J89" s="148" t="s">
        <v>18</v>
      </c>
      <c r="K89" s="148" t="s">
        <v>666</v>
      </c>
      <c r="L89" s="148" t="s">
        <v>672</v>
      </c>
    </row>
    <row r="90" spans="1:12" x14ac:dyDescent="0.35">
      <c r="A90" s="175">
        <v>67</v>
      </c>
      <c r="B90" s="168" t="s">
        <v>731</v>
      </c>
      <c r="C90" s="169">
        <v>1050</v>
      </c>
      <c r="D90" s="169">
        <v>1050</v>
      </c>
      <c r="E90" s="167" t="s">
        <v>17</v>
      </c>
      <c r="F90" s="148" t="s">
        <v>602</v>
      </c>
      <c r="G90" s="169">
        <v>1050</v>
      </c>
      <c r="H90" s="148" t="s">
        <v>602</v>
      </c>
      <c r="I90" s="169">
        <v>1050</v>
      </c>
      <c r="J90" s="148" t="s">
        <v>18</v>
      </c>
      <c r="K90" s="148" t="s">
        <v>667</v>
      </c>
      <c r="L90" s="148" t="s">
        <v>591</v>
      </c>
    </row>
    <row r="91" spans="1:12" ht="57" customHeight="1" x14ac:dyDescent="0.35">
      <c r="A91" s="175">
        <v>68</v>
      </c>
      <c r="B91" s="168" t="s">
        <v>732</v>
      </c>
      <c r="C91" s="169">
        <v>34915.599999999999</v>
      </c>
      <c r="D91" s="169">
        <v>34915.599999999999</v>
      </c>
      <c r="E91" s="167" t="s">
        <v>17</v>
      </c>
      <c r="F91" s="148" t="s">
        <v>724</v>
      </c>
      <c r="G91" s="169">
        <v>34915.599999999999</v>
      </c>
      <c r="H91" s="148" t="s">
        <v>724</v>
      </c>
      <c r="I91" s="169">
        <v>34915.599999999999</v>
      </c>
      <c r="J91" s="148" t="s">
        <v>18</v>
      </c>
      <c r="K91" s="148" t="s">
        <v>668</v>
      </c>
      <c r="L91" s="148" t="s">
        <v>673</v>
      </c>
    </row>
    <row r="92" spans="1:12" ht="57.75" customHeight="1" x14ac:dyDescent="0.35">
      <c r="A92" s="175">
        <v>69</v>
      </c>
      <c r="B92" s="168" t="s">
        <v>733</v>
      </c>
      <c r="C92" s="169">
        <v>103895.2</v>
      </c>
      <c r="D92" s="169">
        <v>103895.2</v>
      </c>
      <c r="E92" s="167" t="s">
        <v>17</v>
      </c>
      <c r="F92" s="148" t="s">
        <v>724</v>
      </c>
      <c r="G92" s="169">
        <v>103895.2</v>
      </c>
      <c r="H92" s="148" t="s">
        <v>724</v>
      </c>
      <c r="I92" s="169">
        <v>103895.2</v>
      </c>
      <c r="J92" s="148" t="s">
        <v>18</v>
      </c>
      <c r="K92" s="148" t="s">
        <v>669</v>
      </c>
      <c r="L92" s="148" t="s">
        <v>673</v>
      </c>
    </row>
    <row r="93" spans="1:12" x14ac:dyDescent="0.35">
      <c r="B93" s="154" t="s">
        <v>402</v>
      </c>
      <c r="C93" s="155">
        <f>SUM(C81:C92)</f>
        <v>197181.5</v>
      </c>
      <c r="L93" s="176"/>
    </row>
    <row r="94" spans="1:12" ht="21.75" thickBot="1" x14ac:dyDescent="0.4">
      <c r="B94" s="170" t="s">
        <v>317</v>
      </c>
      <c r="C94" s="178">
        <f>C93+C77+C57+C40+C21</f>
        <v>1250474.1000000001</v>
      </c>
      <c r="L94" s="87"/>
    </row>
    <row r="95" spans="1:12" ht="21.75" thickTop="1" x14ac:dyDescent="0.35">
      <c r="L95" s="87"/>
    </row>
  </sheetData>
  <mergeCells count="53">
    <mergeCell ref="A2:L2"/>
    <mergeCell ref="A3:L3"/>
    <mergeCell ref="A4:L4"/>
    <mergeCell ref="A6:A7"/>
    <mergeCell ref="B6:B7"/>
    <mergeCell ref="D6:D7"/>
    <mergeCell ref="E6:E7"/>
    <mergeCell ref="K6:L6"/>
    <mergeCell ref="K7:L7"/>
    <mergeCell ref="H6:I6"/>
    <mergeCell ref="H7:I7"/>
    <mergeCell ref="F6:G6"/>
    <mergeCell ref="F7:G7"/>
    <mergeCell ref="A23:A24"/>
    <mergeCell ref="B23:B24"/>
    <mergeCell ref="D23:D24"/>
    <mergeCell ref="E23:E24"/>
    <mergeCell ref="F23:G23"/>
    <mergeCell ref="H23:I23"/>
    <mergeCell ref="K23:L23"/>
    <mergeCell ref="F24:G24"/>
    <mergeCell ref="H24:I24"/>
    <mergeCell ref="K24:L24"/>
    <mergeCell ref="A42:A43"/>
    <mergeCell ref="B42:B43"/>
    <mergeCell ref="D42:D43"/>
    <mergeCell ref="E42:E43"/>
    <mergeCell ref="F42:G42"/>
    <mergeCell ref="H42:I42"/>
    <mergeCell ref="K42:L42"/>
    <mergeCell ref="F43:G43"/>
    <mergeCell ref="H43:I43"/>
    <mergeCell ref="K43:L43"/>
    <mergeCell ref="A59:A60"/>
    <mergeCell ref="B59:B60"/>
    <mergeCell ref="D59:D60"/>
    <mergeCell ref="E59:E60"/>
    <mergeCell ref="F59:G59"/>
    <mergeCell ref="H59:I59"/>
    <mergeCell ref="K59:L59"/>
    <mergeCell ref="F60:G60"/>
    <mergeCell ref="H60:I60"/>
    <mergeCell ref="K60:L60"/>
    <mergeCell ref="A79:A80"/>
    <mergeCell ref="B79:B80"/>
    <mergeCell ref="D79:D80"/>
    <mergeCell ref="E79:E80"/>
    <mergeCell ref="F79:G79"/>
    <mergeCell ref="H79:I79"/>
    <mergeCell ref="K79:L79"/>
    <mergeCell ref="F80:G80"/>
    <mergeCell ref="H80:I80"/>
    <mergeCell ref="K80:L80"/>
  </mergeCells>
  <pageMargins left="0" right="0.11811023622047245" top="0.55118110236220474" bottom="0.55118110236220474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ต.ค.65</vt:lpstr>
      <vt:lpstr>พ.ย.65</vt:lpstr>
      <vt:lpstr>ธ.ค.65</vt:lpstr>
      <vt:lpstr>ม.ค.66</vt:lpstr>
      <vt:lpstr>ก.พ.66</vt:lpstr>
      <vt:lpstr>มี.ค.66</vt:lpstr>
      <vt:lpstr>เม.ย.66</vt:lpstr>
      <vt:lpstr>พ.ค.66</vt:lpstr>
      <vt:lpstr>มิ.ย.66</vt:lpstr>
      <vt:lpstr>ก.ค.66</vt:lpstr>
      <vt:lpstr>ส.ค.66</vt:lpstr>
      <vt:lpstr>ก.ย.66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PNcom</cp:lastModifiedBy>
  <cp:lastPrinted>2023-10-25T07:30:06Z</cp:lastPrinted>
  <dcterms:created xsi:type="dcterms:W3CDTF">2023-02-20T03:04:01Z</dcterms:created>
  <dcterms:modified xsi:type="dcterms:W3CDTF">2024-06-10T09:22:30Z</dcterms:modified>
</cp:coreProperties>
</file>